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<sst xmlns="http://schemas.openxmlformats.org/spreadsheetml/2006/main" count="449" uniqueCount="50">
  <si>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</si>
  <si>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</si>
  <si>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</si>
  <si>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</si>
  <si>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</si>
  <si>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</si>
  <si>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</si>
  <si>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</si>
  <si>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</si>
  <si>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</si>
  <si>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</si>
  <si>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</si>
  <si>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</si>
  <si>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</si>
  <si>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</si>
  <si>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</si>
  <si>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</si>
  <si>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</si>
  <si>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</si>
  <si>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</si>
  <si>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</si>
  <si>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</si>
  <si>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</si>
  <si>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</si>
  <si>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</si>
  <si>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palermo.blogsicilia.it</t>
  </si>
  <si>
    <t>bloggalo.it</t>
  </si>
  <si>
    <t>palermo.bloggalo.it</t>
  </si>
  <si>
    <t>palermo.blogolandia.it</t>
  </si>
  <si>
    <t>provincia.palermo.it</t>
  </si>
  <si>
    <t>sicilianews24.it</t>
  </si>
  <si>
    <t>balarm.it</t>
  </si>
  <si>
    <t>fascioemartello.it</t>
  </si>
  <si>
    <t>blogsicilia.eu</t>
  </si>
  <si>
    <t>blogpalermo.it</t>
  </si>
  <si>
    <t>AGOSTO</t>
  </si>
  <si>
    <t>SETTEMBRE</t>
  </si>
  <si>
    <t>Diff. Pagine</t>
  </si>
  <si>
    <t>POS.</t>
  </si>
  <si>
    <t>OTTOBRE</t>
  </si>
  <si>
    <t>palermo.corriere.it</t>
  </si>
  <si>
    <t>DIFFERENZE</t>
  </si>
  <si>
    <t>Diff. visite</t>
  </si>
  <si>
    <t>Visitatori unici (utenti)</t>
  </si>
  <si>
    <t>URL</t>
  </si>
  <si>
    <t>NOVEMBRE</t>
  </si>
  <si>
    <t>dipalermo.it</t>
  </si>
  <si>
    <t>palermocronaca.it</t>
  </si>
  <si>
    <t>DICEMBRE</t>
  </si>
  <si>
    <t>panormita.it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</si>
</sst>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28.28125" style="0" bestFit="1" customWidth="1"/>
    <col min="2" max="3" width="9.28125" style="0" bestFit="1" customWidth="1"/>
    <col min="4" max="4" width="10.421875" style="0" bestFit="1" customWidth="1"/>
    <col min="5" max="6" width="9.28125" style="0" bestFit="1" customWidth="1"/>
    <col min="8" max="8" width="5.8515625" style="0" customWidth="1"/>
    <col min="9" max="9" width="11.00390625" style="0" bestFit="1" customWidth="1"/>
    <col min="10" max="10" width="12.00390625" style="0" bestFit="1" customWidth="1"/>
    <col min="11" max="11" width="2.57421875" style="0" customWidth="1"/>
    <col min="12" max="13" width="9.28125" style="0" bestFit="1" customWidth="1"/>
    <col min="14" max="14" width="10.421875" style="0" bestFit="1" customWidth="1"/>
    <col min="15" max="16" width="9.28125" style="0" bestFit="1" customWidth="1"/>
    <col min="18" max="18" width="5.8515625" style="0" bestFit="1" customWidth="1"/>
    <col min="19" max="19" width="2.57421875" style="0" customWidth="1"/>
    <col min="20" max="21" width="9.28125" style="0" bestFit="1" customWidth="1"/>
    <col min="22" max="22" width="10.421875" style="0" bestFit="1" customWidth="1"/>
    <col min="23" max="24" width="9.28125" style="0" bestFit="1" customWidth="1"/>
    <col min="26" max="26" width="5.8515625" style="0" bestFit="1" customWidth="1"/>
    <col min="27" max="27" width="2.57421875" style="0" customWidth="1"/>
    <col min="28" max="29" width="9.28125" style="0" bestFit="1" customWidth="1"/>
    <col min="30" max="30" width="10.421875" style="0" bestFit="1" customWidth="1"/>
    <col min="31" max="32" width="9.28125" style="0" bestFit="1" customWidth="1"/>
    <col min="34" max="34" width="5.8515625" style="0" bestFit="1" customWidth="1"/>
    <col min="35" max="35" width="2.421875" style="0" customWidth="1"/>
    <col min="36" max="36" width="14.7109375" style="0" customWidth="1"/>
    <col min="37" max="37" width="9.7109375" style="0" customWidth="1"/>
    <col min="38" max="39" width="9.28125" style="0" bestFit="1" customWidth="1"/>
    <col min="40" max="41" width="8.7109375" style="0" customWidth="1"/>
    <col min="42" max="42" width="6.00390625" style="0" bestFit="1" customWidth="1"/>
    <col min="43" max="43" width="3.57421875" style="0" customWidth="1"/>
  </cols>
  <sheetData>
    <row r="1" spans="2:43" ht="15">
      <c r="B1" s="11" t="s">
        <v>48</v>
      </c>
      <c r="C1" s="11"/>
      <c r="D1" s="11"/>
      <c r="E1" s="11"/>
      <c r="F1" s="11"/>
      <c r="G1" s="11"/>
      <c r="H1" s="11"/>
      <c r="I1" s="12" t="s">
        <v>41</v>
      </c>
      <c r="J1" s="12"/>
      <c r="K1" s="9"/>
      <c r="L1" s="11" t="s">
        <v>45</v>
      </c>
      <c r="M1" s="11"/>
      <c r="N1" s="11"/>
      <c r="O1" s="11"/>
      <c r="P1" s="11"/>
      <c r="Q1" s="11"/>
      <c r="R1" s="11"/>
      <c r="S1" s="9"/>
      <c r="T1" s="11" t="s">
        <v>39</v>
      </c>
      <c r="U1" s="11"/>
      <c r="V1" s="11"/>
      <c r="W1" s="11"/>
      <c r="X1" s="11"/>
      <c r="Y1" s="11"/>
      <c r="Z1" s="11"/>
      <c r="AB1" s="11" t="s">
        <v>36</v>
      </c>
      <c r="AC1" s="11"/>
      <c r="AD1" s="11"/>
      <c r="AE1" s="11"/>
      <c r="AF1" s="11"/>
      <c r="AG1" s="11"/>
      <c r="AH1" s="11"/>
      <c r="AJ1" s="11" t="s">
        <v>35</v>
      </c>
      <c r="AK1" s="11"/>
      <c r="AL1" s="11"/>
      <c r="AM1" s="11"/>
      <c r="AN1" s="11"/>
      <c r="AO1" s="11"/>
      <c r="AP1" s="11"/>
      <c r="AQ1" s="5"/>
    </row>
    <row r="2" spans="1:43" ht="45">
      <c r="A2" s="1" t="s">
        <v>44</v>
      </c>
      <c r="B2" s="2" t="s">
        <v>0</v>
      </c>
      <c r="C2" s="2" t="s">
        <v>43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38</v>
      </c>
      <c r="I2" s="2" t="s">
        <v>42</v>
      </c>
      <c r="J2" s="2" t="s">
        <v>37</v>
      </c>
      <c r="K2" s="2"/>
      <c r="L2" s="2" t="s">
        <v>0</v>
      </c>
      <c r="M2" s="2" t="s">
        <v>43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38</v>
      </c>
      <c r="S2" s="2"/>
      <c r="T2" s="2" t="s">
        <v>0</v>
      </c>
      <c r="U2" s="2" t="s">
        <v>43</v>
      </c>
      <c r="V2" s="2" t="s">
        <v>1</v>
      </c>
      <c r="W2" s="2" t="s">
        <v>2</v>
      </c>
      <c r="X2" s="2" t="s">
        <v>4</v>
      </c>
      <c r="Y2" s="2" t="s">
        <v>13</v>
      </c>
      <c r="Z2" s="2" t="s">
        <v>38</v>
      </c>
      <c r="AA2" s="1"/>
      <c r="AB2" s="2" t="s">
        <v>0</v>
      </c>
      <c r="AC2" s="2" t="s">
        <v>43</v>
      </c>
      <c r="AD2" s="2" t="s">
        <v>1</v>
      </c>
      <c r="AE2" s="2" t="s">
        <v>2</v>
      </c>
      <c r="AF2" s="2" t="s">
        <v>4</v>
      </c>
      <c r="AG2" s="2" t="s">
        <v>13</v>
      </c>
      <c r="AH2" s="2" t="s">
        <v>38</v>
      </c>
      <c r="AI2" s="2"/>
      <c r="AJ2" s="2" t="s">
        <v>0</v>
      </c>
      <c r="AK2" s="2" t="s">
        <v>43</v>
      </c>
      <c r="AL2" s="2" t="s">
        <v>1</v>
      </c>
      <c r="AM2" s="2" t="s">
        <v>2</v>
      </c>
      <c r="AN2" s="2" t="s">
        <v>4</v>
      </c>
      <c r="AO2" s="2" t="s">
        <v>13</v>
      </c>
      <c r="AP2" s="2" t="s">
        <v>38</v>
      </c>
      <c r="AQ2" s="2"/>
    </row>
    <row r="3" spans="1:43" ht="15">
      <c r="A3" s="8" t="s">
        <v>24</v>
      </c>
      <c r="B3">
        <v>320000</v>
      </c>
      <c r="C3">
        <v>120000</v>
      </c>
      <c r="D3">
        <v>4700000</v>
      </c>
      <c r="E3">
        <v>990000</v>
      </c>
      <c r="F3" s="3">
        <v>0.4236111111111111</v>
      </c>
      <c r="G3" t="s">
        <v>3</v>
      </c>
      <c r="H3">
        <f aca="true" t="shared" si="0" ref="H3:H22">RANK(E3,$E$3:$E$29)</f>
        <v>1</v>
      </c>
      <c r="I3">
        <f aca="true" t="shared" si="1" ref="I3:I21">E3-O3</f>
        <v>-10000</v>
      </c>
      <c r="J3">
        <f aca="true" t="shared" si="2" ref="J3:J21">D3-N3</f>
        <v>100000</v>
      </c>
      <c r="L3">
        <v>290000</v>
      </c>
      <c r="M3">
        <v>120000</v>
      </c>
      <c r="N3">
        <v>4600000</v>
      </c>
      <c r="O3">
        <v>1000000</v>
      </c>
      <c r="P3" s="3">
        <v>0.4236111111111111</v>
      </c>
      <c r="Q3" t="s">
        <v>3</v>
      </c>
      <c r="R3">
        <f aca="true" t="shared" si="3" ref="R3:R21">RANK(O3,$O$3:$O$29)</f>
        <v>2</v>
      </c>
      <c r="T3">
        <v>320000</v>
      </c>
      <c r="U3">
        <v>150000</v>
      </c>
      <c r="V3">
        <v>5500000</v>
      </c>
      <c r="W3">
        <v>1000000</v>
      </c>
      <c r="X3" s="3">
        <v>0.4861111111111111</v>
      </c>
      <c r="Y3" t="s">
        <v>3</v>
      </c>
      <c r="Z3">
        <f aca="true" t="shared" si="4" ref="Z3:Z21">RANK(W3,$W$3:$W$29)</f>
        <v>1</v>
      </c>
      <c r="AB3">
        <v>360000</v>
      </c>
      <c r="AC3">
        <v>150000</v>
      </c>
      <c r="AD3">
        <v>5600000</v>
      </c>
      <c r="AE3">
        <v>1100000</v>
      </c>
      <c r="AF3" s="3">
        <v>0.4513888888888889</v>
      </c>
      <c r="AG3" t="s">
        <v>3</v>
      </c>
      <c r="AH3">
        <f aca="true" t="shared" si="5" ref="AH3:AH21">RANK(AE3,$AE$3:$AE$29)</f>
        <v>1</v>
      </c>
      <c r="AJ3">
        <v>260000</v>
      </c>
      <c r="AK3">
        <v>140000</v>
      </c>
      <c r="AL3">
        <v>4200000</v>
      </c>
      <c r="AM3">
        <v>750000</v>
      </c>
      <c r="AN3" s="3">
        <v>0.4583333333333333</v>
      </c>
      <c r="AO3" t="s">
        <v>3</v>
      </c>
      <c r="AP3" s="6">
        <f>RANK(AM3,$AM$3:$AM$22)</f>
        <v>3</v>
      </c>
      <c r="AQ3" s="3"/>
    </row>
    <row r="4" spans="1:43" ht="15">
      <c r="A4" s="8" t="s">
        <v>9</v>
      </c>
      <c r="B4">
        <v>360000</v>
      </c>
      <c r="C4">
        <v>140000</v>
      </c>
      <c r="D4">
        <v>9100000</v>
      </c>
      <c r="E4">
        <v>910000</v>
      </c>
      <c r="F4" s="3">
        <v>0.40972222222222227</v>
      </c>
      <c r="G4" t="s">
        <v>3</v>
      </c>
      <c r="H4">
        <f t="shared" si="0"/>
        <v>2</v>
      </c>
      <c r="I4">
        <f t="shared" si="1"/>
        <v>-290000</v>
      </c>
      <c r="J4">
        <f t="shared" si="2"/>
        <v>-2900000</v>
      </c>
      <c r="L4">
        <v>470000</v>
      </c>
      <c r="M4">
        <v>180000</v>
      </c>
      <c r="N4">
        <v>12000000</v>
      </c>
      <c r="O4">
        <v>1200000</v>
      </c>
      <c r="P4" s="3">
        <v>0.4166666666666667</v>
      </c>
      <c r="Q4" t="s">
        <v>3</v>
      </c>
      <c r="R4">
        <f t="shared" si="3"/>
        <v>1</v>
      </c>
      <c r="T4">
        <v>180000</v>
      </c>
      <c r="U4">
        <v>85000</v>
      </c>
      <c r="V4">
        <v>3100000</v>
      </c>
      <c r="W4">
        <v>690000</v>
      </c>
      <c r="X4" s="3">
        <v>0.2847222222222222</v>
      </c>
      <c r="Y4" t="s">
        <v>3</v>
      </c>
      <c r="Z4">
        <f t="shared" si="4"/>
        <v>3</v>
      </c>
      <c r="AB4">
        <v>100000</v>
      </c>
      <c r="AC4">
        <v>48000</v>
      </c>
      <c r="AD4">
        <v>2100000</v>
      </c>
      <c r="AE4">
        <v>470000</v>
      </c>
      <c r="AF4" s="3">
        <v>0.2152777777777778</v>
      </c>
      <c r="AG4" t="s">
        <v>3</v>
      </c>
      <c r="AH4">
        <f t="shared" si="5"/>
        <v>4</v>
      </c>
      <c r="AJ4">
        <v>120000</v>
      </c>
      <c r="AK4">
        <v>63000</v>
      </c>
      <c r="AL4">
        <v>1300000</v>
      </c>
      <c r="AM4">
        <v>320000</v>
      </c>
      <c r="AN4" s="3">
        <v>0.3125</v>
      </c>
      <c r="AO4" t="s">
        <v>3</v>
      </c>
      <c r="AP4" s="6">
        <f aca="true" t="shared" si="6" ref="AP4:AP21">RANK(AM4,$AM$3:$AM$22)</f>
        <v>5</v>
      </c>
      <c r="AQ4" s="3"/>
    </row>
    <row r="5" spans="1:43" ht="15">
      <c r="A5" s="8" t="s">
        <v>7</v>
      </c>
      <c r="B5">
        <v>430000</v>
      </c>
      <c r="C5">
        <v>180000</v>
      </c>
      <c r="D5">
        <v>2800000</v>
      </c>
      <c r="E5">
        <v>750000</v>
      </c>
      <c r="F5" s="3">
        <v>0.22916666666666666</v>
      </c>
      <c r="G5" t="s">
        <v>3</v>
      </c>
      <c r="H5">
        <f t="shared" si="0"/>
        <v>3</v>
      </c>
      <c r="I5">
        <f t="shared" si="1"/>
        <v>-160000</v>
      </c>
      <c r="J5">
        <f t="shared" si="2"/>
        <v>200000</v>
      </c>
      <c r="L5">
        <v>570000</v>
      </c>
      <c r="M5">
        <v>260000</v>
      </c>
      <c r="N5">
        <v>2600000</v>
      </c>
      <c r="O5">
        <v>910000</v>
      </c>
      <c r="P5" s="3">
        <v>0.14583333333333334</v>
      </c>
      <c r="Q5" t="s">
        <v>3</v>
      </c>
      <c r="R5">
        <f t="shared" si="3"/>
        <v>3</v>
      </c>
      <c r="T5">
        <v>470000</v>
      </c>
      <c r="U5">
        <v>240000</v>
      </c>
      <c r="V5">
        <v>3100000</v>
      </c>
      <c r="W5">
        <v>900000</v>
      </c>
      <c r="X5" s="3">
        <v>0.15972222222222224</v>
      </c>
      <c r="Y5" t="s">
        <v>3</v>
      </c>
      <c r="Z5">
        <f t="shared" si="4"/>
        <v>2</v>
      </c>
      <c r="AB5">
        <v>570000</v>
      </c>
      <c r="AC5">
        <v>290000</v>
      </c>
      <c r="AD5">
        <v>2600000</v>
      </c>
      <c r="AE5">
        <v>920000</v>
      </c>
      <c r="AF5" s="3">
        <v>0.15972222222222224</v>
      </c>
      <c r="AG5" t="s">
        <v>3</v>
      </c>
      <c r="AH5">
        <f t="shared" si="5"/>
        <v>2</v>
      </c>
      <c r="AJ5">
        <v>680000</v>
      </c>
      <c r="AK5">
        <v>390000</v>
      </c>
      <c r="AL5">
        <v>2900000</v>
      </c>
      <c r="AM5">
        <v>1100000</v>
      </c>
      <c r="AN5" s="3">
        <v>0.1388888888888889</v>
      </c>
      <c r="AO5" t="s">
        <v>3</v>
      </c>
      <c r="AP5" s="6">
        <f t="shared" si="6"/>
        <v>2</v>
      </c>
      <c r="AQ5" s="3"/>
    </row>
    <row r="6" spans="1:43" ht="15">
      <c r="A6" s="8" t="s">
        <v>11</v>
      </c>
      <c r="B6">
        <v>170000</v>
      </c>
      <c r="C6">
        <v>43000</v>
      </c>
      <c r="D6">
        <v>2400000</v>
      </c>
      <c r="E6">
        <v>520000</v>
      </c>
      <c r="F6" s="3">
        <v>0.17361111111111113</v>
      </c>
      <c r="G6" t="s">
        <v>12</v>
      </c>
      <c r="H6">
        <f t="shared" si="0"/>
        <v>4</v>
      </c>
      <c r="I6">
        <f t="shared" si="1"/>
        <v>-50000</v>
      </c>
      <c r="J6">
        <f t="shared" si="2"/>
        <v>-1000000</v>
      </c>
      <c r="L6">
        <v>210000</v>
      </c>
      <c r="M6">
        <v>57000</v>
      </c>
      <c r="N6">
        <v>3400000</v>
      </c>
      <c r="O6">
        <v>570000</v>
      </c>
      <c r="P6" s="3">
        <v>0.3680555555555556</v>
      </c>
      <c r="Q6" t="s">
        <v>12</v>
      </c>
      <c r="R6">
        <f t="shared" si="3"/>
        <v>4</v>
      </c>
      <c r="T6">
        <v>200000</v>
      </c>
      <c r="U6">
        <v>64000</v>
      </c>
      <c r="V6">
        <v>2600000</v>
      </c>
      <c r="W6">
        <v>520000</v>
      </c>
      <c r="X6" s="3">
        <v>0.22916666666666666</v>
      </c>
      <c r="Y6" t="s">
        <v>12</v>
      </c>
      <c r="Z6">
        <f t="shared" si="4"/>
        <v>4</v>
      </c>
      <c r="AB6">
        <v>230000</v>
      </c>
      <c r="AC6">
        <v>76000</v>
      </c>
      <c r="AD6">
        <v>2400000</v>
      </c>
      <c r="AE6">
        <v>580000</v>
      </c>
      <c r="AF6" s="3">
        <v>0.15277777777777776</v>
      </c>
      <c r="AG6" t="s">
        <v>12</v>
      </c>
      <c r="AH6">
        <f t="shared" si="5"/>
        <v>3</v>
      </c>
      <c r="AJ6">
        <v>3200000</v>
      </c>
      <c r="AK6">
        <v>85000</v>
      </c>
      <c r="AL6">
        <v>3300000</v>
      </c>
      <c r="AM6">
        <v>3200000</v>
      </c>
      <c r="AN6" s="3">
        <v>0.002777777777777778</v>
      </c>
      <c r="AO6" t="s">
        <v>12</v>
      </c>
      <c r="AP6" s="6">
        <f t="shared" si="6"/>
        <v>1</v>
      </c>
      <c r="AQ6" s="3"/>
    </row>
    <row r="7" spans="1:43" ht="15">
      <c r="A7" s="8" t="s">
        <v>16</v>
      </c>
      <c r="B7">
        <v>130000</v>
      </c>
      <c r="C7">
        <v>44000</v>
      </c>
      <c r="D7">
        <v>850000</v>
      </c>
      <c r="E7">
        <v>340000</v>
      </c>
      <c r="F7" s="3">
        <v>0.20833333333333334</v>
      </c>
      <c r="G7" t="s">
        <v>12</v>
      </c>
      <c r="H7">
        <f t="shared" si="0"/>
        <v>5</v>
      </c>
      <c r="I7">
        <f t="shared" si="1"/>
        <v>-40000</v>
      </c>
      <c r="J7">
        <f t="shared" si="2"/>
        <v>-110000</v>
      </c>
      <c r="L7">
        <v>160000</v>
      </c>
      <c r="M7">
        <v>52000</v>
      </c>
      <c r="N7">
        <v>960000</v>
      </c>
      <c r="O7">
        <v>380000</v>
      </c>
      <c r="P7" s="3">
        <v>0.20833333333333334</v>
      </c>
      <c r="Q7" t="s">
        <v>12</v>
      </c>
      <c r="R7">
        <f t="shared" si="3"/>
        <v>5</v>
      </c>
      <c r="T7">
        <v>150000</v>
      </c>
      <c r="U7">
        <v>58000</v>
      </c>
      <c r="V7">
        <v>1000000</v>
      </c>
      <c r="W7">
        <v>400000</v>
      </c>
      <c r="X7" s="3">
        <v>0.2569444444444445</v>
      </c>
      <c r="Y7" t="s">
        <v>12</v>
      </c>
      <c r="Z7">
        <f t="shared" si="4"/>
        <v>5</v>
      </c>
      <c r="AB7">
        <v>140000</v>
      </c>
      <c r="AC7">
        <v>58000</v>
      </c>
      <c r="AD7">
        <v>1100000</v>
      </c>
      <c r="AE7">
        <v>380000</v>
      </c>
      <c r="AF7" s="3">
        <v>0.2638888888888889</v>
      </c>
      <c r="AG7" t="s">
        <v>3</v>
      </c>
      <c r="AH7">
        <f t="shared" si="5"/>
        <v>5</v>
      </c>
      <c r="AJ7">
        <v>92000</v>
      </c>
      <c r="AK7">
        <v>52000</v>
      </c>
      <c r="AL7">
        <v>620000</v>
      </c>
      <c r="AM7">
        <v>270000</v>
      </c>
      <c r="AN7" s="3">
        <v>0.20833333333333334</v>
      </c>
      <c r="AO7" t="s">
        <v>3</v>
      </c>
      <c r="AP7" s="6">
        <f t="shared" si="6"/>
        <v>7</v>
      </c>
      <c r="AQ7" s="3"/>
    </row>
    <row r="8" spans="1:43" ht="15">
      <c r="A8" s="8" t="s">
        <v>8</v>
      </c>
      <c r="B8">
        <v>44000</v>
      </c>
      <c r="C8">
        <v>17000</v>
      </c>
      <c r="D8">
        <v>1500000</v>
      </c>
      <c r="E8">
        <v>320000</v>
      </c>
      <c r="F8" s="3">
        <v>0.2152777777777778</v>
      </c>
      <c r="G8" t="s">
        <v>3</v>
      </c>
      <c r="H8">
        <f t="shared" si="0"/>
        <v>6</v>
      </c>
      <c r="I8">
        <f t="shared" si="1"/>
        <v>-60000</v>
      </c>
      <c r="J8">
        <f t="shared" si="2"/>
        <v>-400000</v>
      </c>
      <c r="L8">
        <v>43000</v>
      </c>
      <c r="M8">
        <v>18000</v>
      </c>
      <c r="N8">
        <v>1900000</v>
      </c>
      <c r="O8">
        <v>380000</v>
      </c>
      <c r="P8" s="3">
        <v>0.22916666666666666</v>
      </c>
      <c r="Q8" t="s">
        <v>3</v>
      </c>
      <c r="R8">
        <f t="shared" si="3"/>
        <v>5</v>
      </c>
      <c r="T8">
        <v>36000</v>
      </c>
      <c r="U8">
        <v>17000</v>
      </c>
      <c r="V8">
        <v>900000</v>
      </c>
      <c r="W8">
        <v>290000</v>
      </c>
      <c r="X8" s="3">
        <v>0.19444444444444445</v>
      </c>
      <c r="Y8" t="s">
        <v>3</v>
      </c>
      <c r="Z8">
        <f t="shared" si="4"/>
        <v>6</v>
      </c>
      <c r="AB8">
        <v>39000</v>
      </c>
      <c r="AC8">
        <v>18000</v>
      </c>
      <c r="AD8">
        <v>430000</v>
      </c>
      <c r="AE8">
        <v>350000</v>
      </c>
      <c r="AF8" s="3">
        <v>0.19444444444444445</v>
      </c>
      <c r="AG8" t="s">
        <v>3</v>
      </c>
      <c r="AH8">
        <f t="shared" si="5"/>
        <v>6</v>
      </c>
      <c r="AJ8">
        <v>40000</v>
      </c>
      <c r="AK8">
        <v>22000</v>
      </c>
      <c r="AL8">
        <v>430000</v>
      </c>
      <c r="AM8">
        <v>320000</v>
      </c>
      <c r="AN8" s="3">
        <v>0.2152777777777778</v>
      </c>
      <c r="AO8" t="s">
        <v>3</v>
      </c>
      <c r="AP8" s="6">
        <f t="shared" si="6"/>
        <v>5</v>
      </c>
      <c r="AQ8" s="3"/>
    </row>
    <row r="9" spans="1:43" ht="15">
      <c r="A9" s="8" t="s">
        <v>10</v>
      </c>
      <c r="B9">
        <v>100000</v>
      </c>
      <c r="C9">
        <v>43000</v>
      </c>
      <c r="D9">
        <v>510000</v>
      </c>
      <c r="E9">
        <v>240000</v>
      </c>
      <c r="F9" s="3">
        <v>0.17361111111111113</v>
      </c>
      <c r="G9" t="s">
        <v>3</v>
      </c>
      <c r="H9">
        <f t="shared" si="0"/>
        <v>7</v>
      </c>
      <c r="I9">
        <f t="shared" si="1"/>
        <v>-50000</v>
      </c>
      <c r="J9">
        <f t="shared" si="2"/>
        <v>-110000</v>
      </c>
      <c r="L9">
        <v>120000</v>
      </c>
      <c r="M9">
        <v>52000</v>
      </c>
      <c r="N9">
        <v>620000</v>
      </c>
      <c r="O9">
        <v>290000</v>
      </c>
      <c r="P9" s="3">
        <v>0.17361111111111113</v>
      </c>
      <c r="Q9" t="s">
        <v>3</v>
      </c>
      <c r="R9">
        <f t="shared" si="3"/>
        <v>7</v>
      </c>
      <c r="T9">
        <v>110000</v>
      </c>
      <c r="U9">
        <v>57000</v>
      </c>
      <c r="V9">
        <v>750000</v>
      </c>
      <c r="W9">
        <v>290000</v>
      </c>
      <c r="X9" s="3">
        <v>0.2152777777777778</v>
      </c>
      <c r="Y9" t="s">
        <v>3</v>
      </c>
      <c r="Z9">
        <f t="shared" si="4"/>
        <v>6</v>
      </c>
      <c r="AB9">
        <v>140000</v>
      </c>
      <c r="AC9">
        <v>62000</v>
      </c>
      <c r="AD9">
        <v>820000</v>
      </c>
      <c r="AE9">
        <v>350000</v>
      </c>
      <c r="AF9" s="3">
        <v>0.1875</v>
      </c>
      <c r="AG9" t="s">
        <v>3</v>
      </c>
      <c r="AH9">
        <f t="shared" si="5"/>
        <v>6</v>
      </c>
      <c r="AJ9">
        <v>92000</v>
      </c>
      <c r="AK9">
        <v>52000</v>
      </c>
      <c r="AL9">
        <v>630000</v>
      </c>
      <c r="AM9">
        <v>240000</v>
      </c>
      <c r="AN9" s="3">
        <v>0.1875</v>
      </c>
      <c r="AO9" t="s">
        <v>3</v>
      </c>
      <c r="AP9" s="6">
        <f t="shared" si="6"/>
        <v>8</v>
      </c>
      <c r="AQ9" s="3"/>
    </row>
    <row r="10" spans="1:43" ht="15">
      <c r="A10" s="8" t="s">
        <v>14</v>
      </c>
      <c r="B10">
        <v>94000</v>
      </c>
      <c r="C10">
        <v>39000</v>
      </c>
      <c r="D10">
        <v>1000000</v>
      </c>
      <c r="E10">
        <v>200000</v>
      </c>
      <c r="F10" s="3">
        <v>0.4513888888888889</v>
      </c>
      <c r="G10" t="s">
        <v>3</v>
      </c>
      <c r="H10">
        <f t="shared" si="0"/>
        <v>8</v>
      </c>
      <c r="I10">
        <f t="shared" si="1"/>
        <v>-70000</v>
      </c>
      <c r="J10">
        <f t="shared" si="2"/>
        <v>-300000</v>
      </c>
      <c r="L10">
        <v>120000</v>
      </c>
      <c r="M10">
        <v>53000</v>
      </c>
      <c r="N10">
        <v>1300000</v>
      </c>
      <c r="O10">
        <v>270000</v>
      </c>
      <c r="P10" s="3">
        <v>0.40277777777777773</v>
      </c>
      <c r="Q10" t="s">
        <v>3</v>
      </c>
      <c r="R10">
        <f t="shared" si="3"/>
        <v>8</v>
      </c>
      <c r="T10">
        <v>110000</v>
      </c>
      <c r="U10">
        <v>53000</v>
      </c>
      <c r="V10">
        <v>1100000</v>
      </c>
      <c r="W10">
        <v>220000</v>
      </c>
      <c r="X10" s="3">
        <v>0.40972222222222227</v>
      </c>
      <c r="Y10" t="s">
        <v>3</v>
      </c>
      <c r="Z10">
        <f t="shared" si="4"/>
        <v>9</v>
      </c>
      <c r="AB10">
        <v>150000</v>
      </c>
      <c r="AC10">
        <v>64000</v>
      </c>
      <c r="AD10">
        <v>1600000</v>
      </c>
      <c r="AE10">
        <v>320000</v>
      </c>
      <c r="AF10" s="3">
        <v>0.2152777777777778</v>
      </c>
      <c r="AG10" t="s">
        <v>3</v>
      </c>
      <c r="AH10">
        <f t="shared" si="5"/>
        <v>8</v>
      </c>
      <c r="AJ10">
        <v>150000</v>
      </c>
      <c r="AK10">
        <v>75000</v>
      </c>
      <c r="AL10">
        <v>1800000</v>
      </c>
      <c r="AM10">
        <v>350000</v>
      </c>
      <c r="AN10" s="3">
        <v>0.4583333333333333</v>
      </c>
      <c r="AO10" t="s">
        <v>3</v>
      </c>
      <c r="AP10" s="6">
        <f t="shared" si="6"/>
        <v>4</v>
      </c>
      <c r="AQ10" s="3"/>
    </row>
    <row r="11" spans="1:43" ht="15">
      <c r="A11" s="8" t="s">
        <v>17</v>
      </c>
      <c r="B11">
        <v>160000</v>
      </c>
      <c r="C11">
        <v>57000</v>
      </c>
      <c r="D11">
        <v>520000</v>
      </c>
      <c r="E11">
        <v>200000</v>
      </c>
      <c r="F11" s="3">
        <v>0.22916666666666666</v>
      </c>
      <c r="G11" t="s">
        <v>3</v>
      </c>
      <c r="H11">
        <f t="shared" si="0"/>
        <v>8</v>
      </c>
      <c r="I11">
        <f t="shared" si="1"/>
        <v>-60000</v>
      </c>
      <c r="J11">
        <f t="shared" si="2"/>
        <v>-110000</v>
      </c>
      <c r="L11">
        <v>200000</v>
      </c>
      <c r="M11">
        <v>77000</v>
      </c>
      <c r="N11">
        <v>630000</v>
      </c>
      <c r="O11">
        <v>260000</v>
      </c>
      <c r="P11" s="3">
        <v>0.2152777777777778</v>
      </c>
      <c r="Q11" t="s">
        <v>3</v>
      </c>
      <c r="R11">
        <f t="shared" si="3"/>
        <v>9</v>
      </c>
      <c r="T11">
        <v>220000</v>
      </c>
      <c r="U11">
        <v>92000</v>
      </c>
      <c r="V11">
        <v>680000</v>
      </c>
      <c r="W11">
        <v>290000</v>
      </c>
      <c r="X11" s="3">
        <v>0.1875</v>
      </c>
      <c r="Y11" t="s">
        <v>3</v>
      </c>
      <c r="Z11">
        <f t="shared" si="4"/>
        <v>6</v>
      </c>
      <c r="AB11">
        <v>220000</v>
      </c>
      <c r="AC11">
        <v>92000</v>
      </c>
      <c r="AD11">
        <v>680000</v>
      </c>
      <c r="AE11">
        <v>290000</v>
      </c>
      <c r="AF11" s="3">
        <v>0.19444444444444445</v>
      </c>
      <c r="AG11" t="s">
        <v>3</v>
      </c>
      <c r="AH11">
        <f t="shared" si="5"/>
        <v>9</v>
      </c>
      <c r="AJ11">
        <v>140000</v>
      </c>
      <c r="AK11">
        <v>77000</v>
      </c>
      <c r="AL11">
        <v>350000</v>
      </c>
      <c r="AM11">
        <v>180000</v>
      </c>
      <c r="AN11" s="3">
        <v>0.15972222222222224</v>
      </c>
      <c r="AO11" t="s">
        <v>3</v>
      </c>
      <c r="AP11" s="6">
        <f t="shared" si="6"/>
        <v>9</v>
      </c>
      <c r="AQ11" s="3"/>
    </row>
    <row r="12" spans="1:43" ht="15">
      <c r="A12" s="8" t="s">
        <v>21</v>
      </c>
      <c r="B12">
        <v>97000</v>
      </c>
      <c r="C12">
        <v>35000</v>
      </c>
      <c r="D12">
        <v>270000</v>
      </c>
      <c r="E12">
        <v>120000</v>
      </c>
      <c r="F12" s="3">
        <v>0.22916666666666666</v>
      </c>
      <c r="G12" t="s">
        <v>12</v>
      </c>
      <c r="H12">
        <f t="shared" si="0"/>
        <v>10</v>
      </c>
      <c r="I12">
        <f t="shared" si="1"/>
        <v>-30000</v>
      </c>
      <c r="J12">
        <f t="shared" si="2"/>
        <v>-50000</v>
      </c>
      <c r="L12">
        <v>120000</v>
      </c>
      <c r="M12">
        <v>43000</v>
      </c>
      <c r="N12">
        <v>320000</v>
      </c>
      <c r="O12">
        <v>150000</v>
      </c>
      <c r="P12" s="3">
        <v>0.23611111111111113</v>
      </c>
      <c r="Q12" t="s">
        <v>12</v>
      </c>
      <c r="R12">
        <f t="shared" si="3"/>
        <v>10</v>
      </c>
      <c r="T12">
        <v>84000</v>
      </c>
      <c r="U12">
        <v>35000</v>
      </c>
      <c r="V12">
        <v>240000</v>
      </c>
      <c r="W12">
        <v>110000</v>
      </c>
      <c r="X12" s="3">
        <v>0.2569444444444445</v>
      </c>
      <c r="Y12" t="s">
        <v>12</v>
      </c>
      <c r="Z12">
        <f t="shared" si="4"/>
        <v>11</v>
      </c>
      <c r="AB12">
        <v>84000</v>
      </c>
      <c r="AC12">
        <v>39000</v>
      </c>
      <c r="AD12">
        <v>230000</v>
      </c>
      <c r="AE12">
        <v>110000</v>
      </c>
      <c r="AF12" s="3">
        <v>0.2152777777777778</v>
      </c>
      <c r="AG12" t="s">
        <v>12</v>
      </c>
      <c r="AH12">
        <f t="shared" si="5"/>
        <v>12</v>
      </c>
      <c r="AJ12">
        <v>80000</v>
      </c>
      <c r="AK12">
        <v>39000</v>
      </c>
      <c r="AL12">
        <v>220000</v>
      </c>
      <c r="AM12">
        <v>100000</v>
      </c>
      <c r="AN12" s="3">
        <v>0.17361111111111113</v>
      </c>
      <c r="AO12" t="s">
        <v>12</v>
      </c>
      <c r="AP12" s="6">
        <f t="shared" si="6"/>
        <v>11</v>
      </c>
      <c r="AQ12" s="3"/>
    </row>
    <row r="13" spans="1:43" ht="15">
      <c r="A13" s="8" t="s">
        <v>20</v>
      </c>
      <c r="B13">
        <v>47000</v>
      </c>
      <c r="C13">
        <v>13000</v>
      </c>
      <c r="D13">
        <v>250000</v>
      </c>
      <c r="E13">
        <v>110000</v>
      </c>
      <c r="F13" s="3">
        <v>0.2152777777777778</v>
      </c>
      <c r="G13" t="s">
        <v>12</v>
      </c>
      <c r="H13">
        <f t="shared" si="0"/>
        <v>11</v>
      </c>
      <c r="I13">
        <f t="shared" si="1"/>
        <v>-20000</v>
      </c>
      <c r="J13">
        <f t="shared" si="2"/>
        <v>-110000</v>
      </c>
      <c r="L13">
        <v>61000</v>
      </c>
      <c r="M13">
        <v>20000</v>
      </c>
      <c r="N13">
        <v>360000</v>
      </c>
      <c r="O13">
        <v>130000</v>
      </c>
      <c r="P13" s="3">
        <v>0.20833333333333334</v>
      </c>
      <c r="Q13" t="s">
        <v>12</v>
      </c>
      <c r="R13">
        <f t="shared" si="3"/>
        <v>11</v>
      </c>
      <c r="T13">
        <v>51000</v>
      </c>
      <c r="U13">
        <v>18000</v>
      </c>
      <c r="V13">
        <v>280000</v>
      </c>
      <c r="W13">
        <v>110000</v>
      </c>
      <c r="X13" s="3">
        <v>0.1875</v>
      </c>
      <c r="Y13" t="s">
        <v>12</v>
      </c>
      <c r="Z13">
        <f t="shared" si="4"/>
        <v>11</v>
      </c>
      <c r="AB13">
        <v>46000</v>
      </c>
      <c r="AC13">
        <v>18000</v>
      </c>
      <c r="AD13">
        <v>260000</v>
      </c>
      <c r="AE13">
        <v>100000</v>
      </c>
      <c r="AF13" s="3">
        <v>0.2152777777777778</v>
      </c>
      <c r="AG13" t="s">
        <v>12</v>
      </c>
      <c r="AH13">
        <f t="shared" si="5"/>
        <v>13</v>
      </c>
      <c r="AJ13">
        <v>30000</v>
      </c>
      <c r="AK13">
        <v>14000</v>
      </c>
      <c r="AL13">
        <v>170000</v>
      </c>
      <c r="AM13">
        <v>66000</v>
      </c>
      <c r="AN13" s="3">
        <v>0.17361111111111113</v>
      </c>
      <c r="AO13" t="s">
        <v>12</v>
      </c>
      <c r="AP13" s="6">
        <f t="shared" si="6"/>
        <v>16</v>
      </c>
      <c r="AQ13" s="3"/>
    </row>
    <row r="14" spans="1:43" ht="15">
      <c r="A14" s="8" t="s">
        <v>18</v>
      </c>
      <c r="B14">
        <v>59000</v>
      </c>
      <c r="C14">
        <v>25000</v>
      </c>
      <c r="D14">
        <v>470000</v>
      </c>
      <c r="E14">
        <v>100000</v>
      </c>
      <c r="F14" s="3">
        <v>0.25</v>
      </c>
      <c r="G14" t="s">
        <v>3</v>
      </c>
      <c r="H14">
        <f t="shared" si="0"/>
        <v>12</v>
      </c>
      <c r="I14">
        <f t="shared" si="1"/>
        <v>-20000</v>
      </c>
      <c r="J14">
        <f t="shared" si="2"/>
        <v>-100000</v>
      </c>
      <c r="L14">
        <v>77000</v>
      </c>
      <c r="M14">
        <v>32000</v>
      </c>
      <c r="N14">
        <v>570000</v>
      </c>
      <c r="O14">
        <v>120000</v>
      </c>
      <c r="P14" s="3">
        <v>0.2777777777777778</v>
      </c>
      <c r="Q14" t="s">
        <v>3</v>
      </c>
      <c r="R14">
        <f t="shared" si="3"/>
        <v>12</v>
      </c>
      <c r="T14">
        <v>70000</v>
      </c>
      <c r="U14">
        <v>36000</v>
      </c>
      <c r="V14">
        <v>680000</v>
      </c>
      <c r="W14">
        <v>120000</v>
      </c>
      <c r="X14" s="3">
        <v>0.2847222222222222</v>
      </c>
      <c r="Y14" t="s">
        <v>3</v>
      </c>
      <c r="Z14">
        <f t="shared" si="4"/>
        <v>10</v>
      </c>
      <c r="AB14">
        <v>71000</v>
      </c>
      <c r="AC14">
        <v>32000</v>
      </c>
      <c r="AD14">
        <v>620000</v>
      </c>
      <c r="AE14">
        <v>140000</v>
      </c>
      <c r="AF14" s="3">
        <v>0.2569444444444445</v>
      </c>
      <c r="AG14" t="s">
        <v>3</v>
      </c>
      <c r="AH14">
        <f t="shared" si="5"/>
        <v>10</v>
      </c>
      <c r="AJ14">
        <v>53000</v>
      </c>
      <c r="AK14">
        <v>29000</v>
      </c>
      <c r="AL14">
        <v>570000</v>
      </c>
      <c r="AM14">
        <v>91000</v>
      </c>
      <c r="AN14" s="3">
        <v>0.2847222222222222</v>
      </c>
      <c r="AO14" t="s">
        <v>3</v>
      </c>
      <c r="AP14" s="6">
        <f t="shared" si="6"/>
        <v>13</v>
      </c>
      <c r="AQ14" s="3"/>
    </row>
    <row r="15" spans="1:43" ht="15">
      <c r="A15" s="8" t="s">
        <v>15</v>
      </c>
      <c r="B15">
        <v>69000</v>
      </c>
      <c r="C15">
        <v>27000</v>
      </c>
      <c r="D15">
        <v>220000</v>
      </c>
      <c r="E15">
        <v>94000</v>
      </c>
      <c r="F15" s="3">
        <v>0.125</v>
      </c>
      <c r="G15" t="s">
        <v>3</v>
      </c>
      <c r="H15">
        <f t="shared" si="0"/>
        <v>13</v>
      </c>
      <c r="I15">
        <f t="shared" si="1"/>
        <v>-16000</v>
      </c>
      <c r="J15">
        <f t="shared" si="2"/>
        <v>-20000</v>
      </c>
      <c r="L15">
        <v>84000</v>
      </c>
      <c r="M15">
        <v>32000</v>
      </c>
      <c r="N15">
        <v>240000</v>
      </c>
      <c r="O15">
        <v>110000</v>
      </c>
      <c r="P15" s="3">
        <v>0.11805555555555557</v>
      </c>
      <c r="Q15" t="s">
        <v>3</v>
      </c>
      <c r="R15">
        <f t="shared" si="3"/>
        <v>13</v>
      </c>
      <c r="T15">
        <v>77000</v>
      </c>
      <c r="U15">
        <v>36000</v>
      </c>
      <c r="V15">
        <v>220000</v>
      </c>
      <c r="W15">
        <v>110000</v>
      </c>
      <c r="X15" s="3">
        <v>0.1111111111111111</v>
      </c>
      <c r="Y15" t="s">
        <v>3</v>
      </c>
      <c r="Z15">
        <f t="shared" si="4"/>
        <v>11</v>
      </c>
      <c r="AB15">
        <v>92000</v>
      </c>
      <c r="AC15">
        <v>40000</v>
      </c>
      <c r="AD15">
        <v>320000</v>
      </c>
      <c r="AE15">
        <v>140000</v>
      </c>
      <c r="AF15" s="3">
        <v>0.11805555555555557</v>
      </c>
      <c r="AG15" t="s">
        <v>3</v>
      </c>
      <c r="AH15">
        <f t="shared" si="5"/>
        <v>10</v>
      </c>
      <c r="AJ15">
        <v>91000</v>
      </c>
      <c r="AK15">
        <v>48000</v>
      </c>
      <c r="AL15">
        <v>240000</v>
      </c>
      <c r="AM15">
        <v>110000</v>
      </c>
      <c r="AN15" s="3">
        <v>0.1111111111111111</v>
      </c>
      <c r="AO15" t="s">
        <v>3</v>
      </c>
      <c r="AP15" s="6">
        <f t="shared" si="6"/>
        <v>10</v>
      </c>
      <c r="AQ15" s="3"/>
    </row>
    <row r="16" spans="1:43" ht="15">
      <c r="A16" s="8" t="s">
        <v>19</v>
      </c>
      <c r="B16">
        <v>50000</v>
      </c>
      <c r="C16">
        <v>17000</v>
      </c>
      <c r="D16">
        <v>140000</v>
      </c>
      <c r="E16">
        <v>85000</v>
      </c>
      <c r="F16" s="3">
        <v>0.14583333333333334</v>
      </c>
      <c r="G16" t="s">
        <v>12</v>
      </c>
      <c r="H16">
        <f t="shared" si="0"/>
        <v>14</v>
      </c>
      <c r="I16">
        <f t="shared" si="1"/>
        <v>-12000</v>
      </c>
      <c r="J16">
        <f t="shared" si="2"/>
        <v>-20000</v>
      </c>
      <c r="L16">
        <v>59000</v>
      </c>
      <c r="M16">
        <v>20000</v>
      </c>
      <c r="N16">
        <v>160000</v>
      </c>
      <c r="O16">
        <v>97000</v>
      </c>
      <c r="P16" s="3">
        <v>0.15972222222222224</v>
      </c>
      <c r="Q16" t="s">
        <v>12</v>
      </c>
      <c r="R16">
        <f t="shared" si="3"/>
        <v>14</v>
      </c>
      <c r="T16">
        <v>65000</v>
      </c>
      <c r="U16">
        <v>30000</v>
      </c>
      <c r="V16">
        <v>190000</v>
      </c>
      <c r="W16">
        <v>110000</v>
      </c>
      <c r="X16" s="3">
        <v>0.2152777777777778</v>
      </c>
      <c r="Y16" t="s">
        <v>12</v>
      </c>
      <c r="Z16">
        <f t="shared" si="4"/>
        <v>11</v>
      </c>
      <c r="AB16">
        <v>61000</v>
      </c>
      <c r="AC16">
        <v>30000</v>
      </c>
      <c r="AD16">
        <v>170000</v>
      </c>
      <c r="AE16">
        <v>100000</v>
      </c>
      <c r="AF16" s="3">
        <v>0.19444444444444445</v>
      </c>
      <c r="AG16" t="s">
        <v>12</v>
      </c>
      <c r="AH16">
        <f t="shared" si="5"/>
        <v>13</v>
      </c>
      <c r="AJ16">
        <v>46000</v>
      </c>
      <c r="AK16">
        <v>22000</v>
      </c>
      <c r="AL16">
        <v>130000</v>
      </c>
      <c r="AM16">
        <v>78000</v>
      </c>
      <c r="AN16" s="3">
        <v>0.15972222222222224</v>
      </c>
      <c r="AO16" t="s">
        <v>12</v>
      </c>
      <c r="AP16" s="6">
        <f t="shared" si="6"/>
        <v>14</v>
      </c>
      <c r="AQ16" s="3"/>
    </row>
    <row r="17" spans="1:43" ht="15">
      <c r="A17" s="8" t="s">
        <v>22</v>
      </c>
      <c r="B17">
        <v>70000</v>
      </c>
      <c r="C17">
        <v>30000</v>
      </c>
      <c r="D17">
        <v>7400</v>
      </c>
      <c r="E17">
        <v>83000</v>
      </c>
      <c r="F17" s="3">
        <v>0.15972222222222224</v>
      </c>
      <c r="G17" t="s">
        <v>3</v>
      </c>
      <c r="H17">
        <f t="shared" si="0"/>
        <v>15</v>
      </c>
      <c r="I17">
        <f t="shared" si="1"/>
        <v>-10000</v>
      </c>
      <c r="J17">
        <f t="shared" si="2"/>
        <v>500</v>
      </c>
      <c r="L17">
        <v>77000</v>
      </c>
      <c r="M17">
        <v>32000</v>
      </c>
      <c r="N17">
        <v>6900</v>
      </c>
      <c r="O17">
        <v>93000</v>
      </c>
      <c r="P17" s="3">
        <v>0.14583333333333334</v>
      </c>
      <c r="Q17" t="s">
        <v>3</v>
      </c>
      <c r="R17">
        <f t="shared" si="3"/>
        <v>15</v>
      </c>
      <c r="T17">
        <v>76000</v>
      </c>
      <c r="U17">
        <v>39000</v>
      </c>
      <c r="V17">
        <v>7200</v>
      </c>
      <c r="W17">
        <v>93000</v>
      </c>
      <c r="X17" s="3">
        <v>0.14583333333333334</v>
      </c>
      <c r="Y17" t="s">
        <v>3</v>
      </c>
      <c r="Z17">
        <f t="shared" si="4"/>
        <v>15</v>
      </c>
      <c r="AB17">
        <v>93000</v>
      </c>
      <c r="AC17">
        <v>39000</v>
      </c>
      <c r="AD17">
        <v>7900</v>
      </c>
      <c r="AE17">
        <v>100000</v>
      </c>
      <c r="AF17" s="3">
        <v>0.17361111111111113</v>
      </c>
      <c r="AG17" t="s">
        <v>3</v>
      </c>
      <c r="AH17">
        <f t="shared" si="5"/>
        <v>13</v>
      </c>
      <c r="AJ17">
        <v>76000</v>
      </c>
      <c r="AK17">
        <v>43000</v>
      </c>
      <c r="AL17">
        <v>7800</v>
      </c>
      <c r="AM17">
        <v>93000</v>
      </c>
      <c r="AN17" s="3">
        <v>0.15972222222222224</v>
      </c>
      <c r="AO17" t="s">
        <v>3</v>
      </c>
      <c r="AP17" s="6">
        <f t="shared" si="6"/>
        <v>12</v>
      </c>
      <c r="AQ17" s="3"/>
    </row>
    <row r="18" spans="1:43" ht="15">
      <c r="A18" s="8" t="s">
        <v>25</v>
      </c>
      <c r="B18">
        <v>48000</v>
      </c>
      <c r="C18">
        <v>17000</v>
      </c>
      <c r="D18">
        <v>110000</v>
      </c>
      <c r="E18">
        <v>63000</v>
      </c>
      <c r="F18" s="3">
        <v>0.15972222222222224</v>
      </c>
      <c r="G18" t="s">
        <v>3</v>
      </c>
      <c r="H18">
        <f t="shared" si="0"/>
        <v>16</v>
      </c>
      <c r="I18">
        <f t="shared" si="1"/>
        <v>-14000</v>
      </c>
      <c r="J18">
        <f t="shared" si="2"/>
        <v>-10000</v>
      </c>
      <c r="L18">
        <v>58000</v>
      </c>
      <c r="M18">
        <v>22000</v>
      </c>
      <c r="N18">
        <v>120000</v>
      </c>
      <c r="O18">
        <v>77000</v>
      </c>
      <c r="P18" s="3">
        <v>0.14583333333333334</v>
      </c>
      <c r="Q18" t="s">
        <v>3</v>
      </c>
      <c r="R18">
        <f t="shared" si="3"/>
        <v>16</v>
      </c>
      <c r="T18">
        <v>57000</v>
      </c>
      <c r="U18">
        <v>27000</v>
      </c>
      <c r="V18">
        <v>120000</v>
      </c>
      <c r="W18">
        <v>76000</v>
      </c>
      <c r="X18" s="3">
        <v>0.15972222222222224</v>
      </c>
      <c r="Y18" t="s">
        <v>3</v>
      </c>
      <c r="Z18">
        <f t="shared" si="4"/>
        <v>16</v>
      </c>
      <c r="AB18">
        <v>71000</v>
      </c>
      <c r="AC18">
        <v>30000</v>
      </c>
      <c r="AD18">
        <v>160000</v>
      </c>
      <c r="AE18">
        <v>92000</v>
      </c>
      <c r="AF18" s="3">
        <v>0.17361111111111113</v>
      </c>
      <c r="AG18" t="s">
        <v>3</v>
      </c>
      <c r="AH18">
        <f t="shared" si="5"/>
        <v>16</v>
      </c>
      <c r="AJ18">
        <v>53000</v>
      </c>
      <c r="AK18">
        <v>27000</v>
      </c>
      <c r="AL18">
        <v>120000</v>
      </c>
      <c r="AM18">
        <v>70000</v>
      </c>
      <c r="AN18" s="3">
        <v>0.17361111111111113</v>
      </c>
      <c r="AO18" t="s">
        <v>3</v>
      </c>
      <c r="AP18" s="6">
        <f t="shared" si="6"/>
        <v>15</v>
      </c>
      <c r="AQ18" s="3"/>
    </row>
    <row r="19" spans="1:43" ht="15">
      <c r="A19" s="8" t="s">
        <v>31</v>
      </c>
      <c r="B19">
        <v>30000</v>
      </c>
      <c r="C19">
        <v>12000</v>
      </c>
      <c r="D19">
        <v>180000</v>
      </c>
      <c r="E19">
        <v>51000</v>
      </c>
      <c r="F19" s="3">
        <v>0.19444444444444445</v>
      </c>
      <c r="G19" s="3" t="s">
        <v>3</v>
      </c>
      <c r="H19">
        <f t="shared" si="0"/>
        <v>17</v>
      </c>
      <c r="I19">
        <f t="shared" si="1"/>
        <v>7000</v>
      </c>
      <c r="J19">
        <f t="shared" si="2"/>
        <v>60000</v>
      </c>
      <c r="L19">
        <v>26000</v>
      </c>
      <c r="M19">
        <v>10000</v>
      </c>
      <c r="N19">
        <v>120000</v>
      </c>
      <c r="O19">
        <v>44000</v>
      </c>
      <c r="P19" s="3">
        <v>0.17361111111111113</v>
      </c>
      <c r="Q19" s="3" t="s">
        <v>3</v>
      </c>
      <c r="R19">
        <f t="shared" si="3"/>
        <v>17</v>
      </c>
      <c r="T19">
        <v>29000</v>
      </c>
      <c r="U19">
        <v>14000</v>
      </c>
      <c r="V19">
        <v>150000</v>
      </c>
      <c r="W19">
        <v>52000</v>
      </c>
      <c r="X19" s="3">
        <v>0.17361111111111113</v>
      </c>
      <c r="Y19" s="3" t="s">
        <v>3</v>
      </c>
      <c r="Z19">
        <f t="shared" si="4"/>
        <v>17</v>
      </c>
      <c r="AB19">
        <v>33000</v>
      </c>
      <c r="AC19">
        <v>14000</v>
      </c>
      <c r="AD19">
        <v>170000</v>
      </c>
      <c r="AE19">
        <v>52000</v>
      </c>
      <c r="AF19" s="3">
        <v>0.19444444444444445</v>
      </c>
      <c r="AG19" s="3" t="s">
        <v>3</v>
      </c>
      <c r="AH19">
        <f t="shared" si="5"/>
        <v>18</v>
      </c>
      <c r="AJ19">
        <v>27000</v>
      </c>
      <c r="AK19">
        <v>14000</v>
      </c>
      <c r="AL19">
        <v>140000</v>
      </c>
      <c r="AM19">
        <v>47000</v>
      </c>
      <c r="AN19" s="3">
        <v>0.17361111111111113</v>
      </c>
      <c r="AO19" t="s">
        <v>3</v>
      </c>
      <c r="AP19" s="6">
        <f t="shared" si="6"/>
        <v>17</v>
      </c>
      <c r="AQ19" s="3"/>
    </row>
    <row r="20" spans="1:43" ht="15">
      <c r="A20" s="8" t="s">
        <v>30</v>
      </c>
      <c r="B20">
        <v>33000</v>
      </c>
      <c r="C20">
        <v>13000</v>
      </c>
      <c r="D20">
        <v>63000</v>
      </c>
      <c r="E20">
        <v>36000</v>
      </c>
      <c r="F20" s="3">
        <v>0.09722222222222222</v>
      </c>
      <c r="G20" t="s">
        <v>3</v>
      </c>
      <c r="H20">
        <f t="shared" si="0"/>
        <v>18</v>
      </c>
      <c r="I20">
        <f t="shared" si="1"/>
        <v>-7000</v>
      </c>
      <c r="J20">
        <f t="shared" si="2"/>
        <v>-22000</v>
      </c>
      <c r="L20">
        <v>36000</v>
      </c>
      <c r="M20">
        <v>15000</v>
      </c>
      <c r="N20">
        <v>85000</v>
      </c>
      <c r="O20">
        <v>43000</v>
      </c>
      <c r="P20" s="3">
        <v>0.1111111111111111</v>
      </c>
      <c r="Q20" t="s">
        <v>3</v>
      </c>
      <c r="R20">
        <f t="shared" si="3"/>
        <v>18</v>
      </c>
      <c r="T20">
        <v>39000</v>
      </c>
      <c r="U20">
        <v>18000</v>
      </c>
      <c r="V20">
        <v>100000</v>
      </c>
      <c r="W20">
        <v>52000</v>
      </c>
      <c r="X20" s="3">
        <v>0.1111111111111111</v>
      </c>
      <c r="Y20" t="s">
        <v>3</v>
      </c>
      <c r="Z20">
        <f t="shared" si="4"/>
        <v>17</v>
      </c>
      <c r="AB20">
        <v>40000</v>
      </c>
      <c r="AC20">
        <v>18000</v>
      </c>
      <c r="AD20">
        <v>110000</v>
      </c>
      <c r="AE20">
        <v>53000</v>
      </c>
      <c r="AF20" s="3">
        <v>0.15972222222222224</v>
      </c>
      <c r="AG20" t="s">
        <v>3</v>
      </c>
      <c r="AH20">
        <f t="shared" si="5"/>
        <v>17</v>
      </c>
      <c r="AJ20">
        <v>39000</v>
      </c>
      <c r="AK20">
        <v>20000</v>
      </c>
      <c r="AL20">
        <v>110000</v>
      </c>
      <c r="AM20">
        <v>47000</v>
      </c>
      <c r="AN20" s="3">
        <v>0.13194444444444445</v>
      </c>
      <c r="AO20" t="s">
        <v>3</v>
      </c>
      <c r="AP20" s="6">
        <f t="shared" si="6"/>
        <v>17</v>
      </c>
      <c r="AQ20" s="3"/>
    </row>
    <row r="21" spans="1:43" ht="15">
      <c r="A21" s="8" t="s">
        <v>29</v>
      </c>
      <c r="B21">
        <v>18000</v>
      </c>
      <c r="C21">
        <v>7100</v>
      </c>
      <c r="D21">
        <v>140000</v>
      </c>
      <c r="E21">
        <v>22000</v>
      </c>
      <c r="F21" s="3">
        <v>0.23611111111111113</v>
      </c>
      <c r="G21" t="s">
        <v>3</v>
      </c>
      <c r="H21">
        <f t="shared" si="0"/>
        <v>19</v>
      </c>
      <c r="I21">
        <f t="shared" si="1"/>
        <v>-8000</v>
      </c>
      <c r="J21">
        <f t="shared" si="2"/>
        <v>-10000</v>
      </c>
      <c r="L21">
        <v>22000</v>
      </c>
      <c r="M21">
        <v>8400</v>
      </c>
      <c r="N21">
        <v>150000</v>
      </c>
      <c r="O21">
        <v>30000</v>
      </c>
      <c r="P21" s="3">
        <v>0.14583333333333334</v>
      </c>
      <c r="Q21" t="s">
        <v>3</v>
      </c>
      <c r="R21">
        <f t="shared" si="3"/>
        <v>19</v>
      </c>
      <c r="T21">
        <v>20000</v>
      </c>
      <c r="U21">
        <v>10000</v>
      </c>
      <c r="V21">
        <v>160000</v>
      </c>
      <c r="W21">
        <v>27000</v>
      </c>
      <c r="X21" s="3">
        <v>0.15277777777777776</v>
      </c>
      <c r="Y21" t="s">
        <v>3</v>
      </c>
      <c r="Z21">
        <f t="shared" si="4"/>
        <v>19</v>
      </c>
      <c r="AB21">
        <v>27000</v>
      </c>
      <c r="AC21">
        <v>13000</v>
      </c>
      <c r="AD21">
        <v>180000</v>
      </c>
      <c r="AE21">
        <v>36000</v>
      </c>
      <c r="AF21" s="3">
        <v>0.1875</v>
      </c>
      <c r="AG21" t="s">
        <v>3</v>
      </c>
      <c r="AH21">
        <f t="shared" si="5"/>
        <v>19</v>
      </c>
      <c r="AJ21">
        <v>27000</v>
      </c>
      <c r="AK21">
        <v>15000</v>
      </c>
      <c r="AL21">
        <v>180000</v>
      </c>
      <c r="AM21">
        <v>35000</v>
      </c>
      <c r="AN21" s="3">
        <v>0.20833333333333334</v>
      </c>
      <c r="AO21" t="s">
        <v>3</v>
      </c>
      <c r="AP21" s="6">
        <f t="shared" si="6"/>
        <v>19</v>
      </c>
      <c r="AQ21" s="3"/>
    </row>
    <row r="22" spans="1:25" ht="15">
      <c r="A22" s="8" t="s">
        <v>47</v>
      </c>
      <c r="B22" s="4">
        <v>11000</v>
      </c>
      <c r="C22" s="4">
        <v>4800</v>
      </c>
      <c r="D22" s="4">
        <v>94000</v>
      </c>
      <c r="E22" s="4">
        <v>18000</v>
      </c>
      <c r="F22" s="10">
        <v>0.23611111111111113</v>
      </c>
      <c r="G22" s="7" t="s">
        <v>3</v>
      </c>
      <c r="H22">
        <f t="shared" si="0"/>
        <v>20</v>
      </c>
      <c r="L22" s="4" t="s">
        <v>6</v>
      </c>
      <c r="M22" s="4" t="s">
        <v>6</v>
      </c>
      <c r="N22" s="4" t="s">
        <v>6</v>
      </c>
      <c r="O22" s="4" t="s">
        <v>6</v>
      </c>
      <c r="P22" s="4" t="s">
        <v>6</v>
      </c>
      <c r="Q22" s="7" t="s">
        <v>3</v>
      </c>
      <c r="T22" s="4" t="s">
        <v>6</v>
      </c>
      <c r="U22" s="4" t="s">
        <v>6</v>
      </c>
      <c r="V22" s="4" t="s">
        <v>6</v>
      </c>
      <c r="W22" s="4" t="s">
        <v>6</v>
      </c>
      <c r="X22" s="4" t="s">
        <v>6</v>
      </c>
      <c r="Y22" s="7" t="s">
        <v>3</v>
      </c>
    </row>
    <row r="23" spans="1:43" ht="15">
      <c r="A23" s="8" t="s">
        <v>5</v>
      </c>
      <c r="B23" s="4" t="s">
        <v>6</v>
      </c>
      <c r="C23" s="4" t="s">
        <v>6</v>
      </c>
      <c r="D23" s="4" t="s">
        <v>6</v>
      </c>
      <c r="E23" s="4" t="s">
        <v>6</v>
      </c>
      <c r="F23" s="4" t="s">
        <v>6</v>
      </c>
      <c r="G23" s="7" t="s">
        <v>3</v>
      </c>
      <c r="I23" s="4"/>
      <c r="J23" s="4"/>
      <c r="K23" s="4"/>
      <c r="L23" s="4" t="s">
        <v>6</v>
      </c>
      <c r="M23" s="4" t="s">
        <v>6</v>
      </c>
      <c r="N23" s="4" t="s">
        <v>6</v>
      </c>
      <c r="O23" s="4" t="s">
        <v>6</v>
      </c>
      <c r="P23" s="4" t="s">
        <v>6</v>
      </c>
      <c r="Q23" s="7" t="s">
        <v>3</v>
      </c>
      <c r="S23" s="4"/>
      <c r="T23" s="4" t="s">
        <v>6</v>
      </c>
      <c r="U23" s="4" t="s">
        <v>6</v>
      </c>
      <c r="V23" s="4" t="s">
        <v>6</v>
      </c>
      <c r="W23" s="4" t="s">
        <v>6</v>
      </c>
      <c r="X23" s="4" t="s">
        <v>6</v>
      </c>
      <c r="Y23" s="7" t="s">
        <v>3</v>
      </c>
      <c r="AB23" s="4" t="s">
        <v>6</v>
      </c>
      <c r="AC23" s="4" t="s">
        <v>6</v>
      </c>
      <c r="AD23" s="4" t="s">
        <v>6</v>
      </c>
      <c r="AE23" s="4" t="s">
        <v>6</v>
      </c>
      <c r="AF23" s="4" t="s">
        <v>6</v>
      </c>
      <c r="AG23" s="7" t="s">
        <v>3</v>
      </c>
      <c r="AJ23" s="4" t="s">
        <v>6</v>
      </c>
      <c r="AK23" s="4" t="s">
        <v>6</v>
      </c>
      <c r="AL23" s="4" t="s">
        <v>6</v>
      </c>
      <c r="AM23" s="4" t="s">
        <v>6</v>
      </c>
      <c r="AN23" s="4" t="s">
        <v>6</v>
      </c>
      <c r="AO23" t="s">
        <v>3</v>
      </c>
      <c r="AP23" s="3"/>
      <c r="AQ23" s="4"/>
    </row>
    <row r="24" spans="1:43" ht="15">
      <c r="A24" s="8" t="s">
        <v>26</v>
      </c>
      <c r="B24" s="4" t="s">
        <v>6</v>
      </c>
      <c r="C24" s="4" t="s">
        <v>6</v>
      </c>
      <c r="D24" s="4" t="s">
        <v>6</v>
      </c>
      <c r="E24" s="4" t="s">
        <v>6</v>
      </c>
      <c r="F24" s="4" t="s">
        <v>6</v>
      </c>
      <c r="G24" s="7" t="s">
        <v>3</v>
      </c>
      <c r="I24" s="4"/>
      <c r="J24" s="4"/>
      <c r="K24" s="4"/>
      <c r="L24" s="4" t="s">
        <v>6</v>
      </c>
      <c r="M24" s="4" t="s">
        <v>6</v>
      </c>
      <c r="N24" s="4" t="s">
        <v>6</v>
      </c>
      <c r="O24" s="4" t="s">
        <v>6</v>
      </c>
      <c r="P24" s="4" t="s">
        <v>6</v>
      </c>
      <c r="Q24" s="7" t="s">
        <v>3</v>
      </c>
      <c r="S24" s="4"/>
      <c r="T24" s="4" t="s">
        <v>6</v>
      </c>
      <c r="U24" s="4" t="s">
        <v>6</v>
      </c>
      <c r="V24" s="4" t="s">
        <v>6</v>
      </c>
      <c r="W24" s="4" t="s">
        <v>6</v>
      </c>
      <c r="X24" s="4" t="s">
        <v>6</v>
      </c>
      <c r="Y24" s="7" t="s">
        <v>3</v>
      </c>
      <c r="AB24" s="4" t="s">
        <v>6</v>
      </c>
      <c r="AC24" s="4" t="s">
        <v>6</v>
      </c>
      <c r="AD24" s="4" t="s">
        <v>6</v>
      </c>
      <c r="AE24" s="4" t="s">
        <v>6</v>
      </c>
      <c r="AF24" s="4" t="s">
        <v>6</v>
      </c>
      <c r="AG24" s="7" t="s">
        <v>3</v>
      </c>
      <c r="AJ24" s="4" t="s">
        <v>6</v>
      </c>
      <c r="AK24" s="4" t="s">
        <v>6</v>
      </c>
      <c r="AL24" s="4" t="s">
        <v>6</v>
      </c>
      <c r="AM24" s="4" t="s">
        <v>6</v>
      </c>
      <c r="AN24" s="4" t="s">
        <v>6</v>
      </c>
      <c r="AO24" t="s">
        <v>3</v>
      </c>
      <c r="AP24" s="3"/>
      <c r="AQ24" s="4"/>
    </row>
    <row r="25" spans="1:43" ht="15">
      <c r="A25" s="8" t="s">
        <v>34</v>
      </c>
      <c r="B25" s="4" t="s">
        <v>6</v>
      </c>
      <c r="C25" s="4" t="s">
        <v>6</v>
      </c>
      <c r="D25" s="4" t="s">
        <v>6</v>
      </c>
      <c r="E25" s="4" t="s">
        <v>6</v>
      </c>
      <c r="F25" s="4" t="s">
        <v>6</v>
      </c>
      <c r="G25" s="7" t="s">
        <v>3</v>
      </c>
      <c r="I25" s="4"/>
      <c r="J25" s="4"/>
      <c r="K25" s="4"/>
      <c r="L25" s="4" t="s">
        <v>6</v>
      </c>
      <c r="M25" s="4" t="s">
        <v>6</v>
      </c>
      <c r="N25" s="4" t="s">
        <v>6</v>
      </c>
      <c r="O25" s="4" t="s">
        <v>6</v>
      </c>
      <c r="P25" s="4" t="s">
        <v>6</v>
      </c>
      <c r="Q25" s="7" t="s">
        <v>3</v>
      </c>
      <c r="S25" s="4"/>
      <c r="T25" s="4" t="s">
        <v>6</v>
      </c>
      <c r="U25" s="4" t="s">
        <v>6</v>
      </c>
      <c r="V25" s="4" t="s">
        <v>6</v>
      </c>
      <c r="W25" s="4" t="s">
        <v>6</v>
      </c>
      <c r="X25" s="4" t="s">
        <v>6</v>
      </c>
      <c r="Y25" s="7" t="s">
        <v>3</v>
      </c>
      <c r="AB25" s="4" t="s">
        <v>6</v>
      </c>
      <c r="AC25" s="4" t="s">
        <v>6</v>
      </c>
      <c r="AD25" s="4" t="s">
        <v>6</v>
      </c>
      <c r="AE25" s="4" t="s">
        <v>6</v>
      </c>
      <c r="AF25" s="4" t="s">
        <v>6</v>
      </c>
      <c r="AG25" s="7" t="s">
        <v>3</v>
      </c>
      <c r="AJ25" s="4" t="s">
        <v>6</v>
      </c>
      <c r="AK25" s="4" t="s">
        <v>6</v>
      </c>
      <c r="AL25" s="4" t="s">
        <v>6</v>
      </c>
      <c r="AM25" s="4" t="s">
        <v>6</v>
      </c>
      <c r="AN25" s="4" t="s">
        <v>6</v>
      </c>
      <c r="AO25" t="s">
        <v>3</v>
      </c>
      <c r="AP25" s="3"/>
      <c r="AQ25" s="4"/>
    </row>
    <row r="26" spans="1:43" ht="15">
      <c r="A26" s="8" t="s">
        <v>27</v>
      </c>
      <c r="B26" s="4" t="s">
        <v>6</v>
      </c>
      <c r="C26" s="4" t="s">
        <v>6</v>
      </c>
      <c r="D26" s="4" t="s">
        <v>6</v>
      </c>
      <c r="E26" s="4" t="s">
        <v>6</v>
      </c>
      <c r="F26" s="4" t="s">
        <v>6</v>
      </c>
      <c r="G26" s="7" t="s">
        <v>3</v>
      </c>
      <c r="I26" s="4"/>
      <c r="J26" s="4"/>
      <c r="K26" s="4"/>
      <c r="L26" s="4" t="s">
        <v>6</v>
      </c>
      <c r="M26" s="4" t="s">
        <v>6</v>
      </c>
      <c r="N26" s="4" t="s">
        <v>6</v>
      </c>
      <c r="O26" s="4" t="s">
        <v>6</v>
      </c>
      <c r="P26" s="4" t="s">
        <v>6</v>
      </c>
      <c r="Q26" s="7" t="s">
        <v>3</v>
      </c>
      <c r="S26" s="4"/>
      <c r="T26" s="4" t="s">
        <v>6</v>
      </c>
      <c r="U26" s="4" t="s">
        <v>6</v>
      </c>
      <c r="V26" s="4" t="s">
        <v>6</v>
      </c>
      <c r="W26" s="4" t="s">
        <v>6</v>
      </c>
      <c r="X26" s="4" t="s">
        <v>6</v>
      </c>
      <c r="Y26" s="7" t="s">
        <v>3</v>
      </c>
      <c r="AB26" s="4" t="s">
        <v>6</v>
      </c>
      <c r="AC26" s="4" t="s">
        <v>6</v>
      </c>
      <c r="AD26" s="4" t="s">
        <v>6</v>
      </c>
      <c r="AE26" s="4" t="s">
        <v>6</v>
      </c>
      <c r="AF26" s="4" t="s">
        <v>6</v>
      </c>
      <c r="AG26" s="7" t="s">
        <v>3</v>
      </c>
      <c r="AJ26" s="4" t="s">
        <v>6</v>
      </c>
      <c r="AK26" s="4" t="s">
        <v>6</v>
      </c>
      <c r="AL26" s="4" t="s">
        <v>6</v>
      </c>
      <c r="AM26" s="4" t="s">
        <v>6</v>
      </c>
      <c r="AN26" s="4" t="s">
        <v>6</v>
      </c>
      <c r="AO26" t="s">
        <v>3</v>
      </c>
      <c r="AP26" s="3"/>
      <c r="AQ26" s="4"/>
    </row>
    <row r="27" spans="1:43" ht="15">
      <c r="A27" s="8" t="s">
        <v>28</v>
      </c>
      <c r="B27" s="4" t="s">
        <v>6</v>
      </c>
      <c r="C27" s="4" t="s">
        <v>6</v>
      </c>
      <c r="D27" s="4" t="s">
        <v>6</v>
      </c>
      <c r="E27" s="4" t="s">
        <v>6</v>
      </c>
      <c r="F27" s="4" t="s">
        <v>6</v>
      </c>
      <c r="G27" s="7" t="s">
        <v>3</v>
      </c>
      <c r="I27" s="4"/>
      <c r="J27" s="4"/>
      <c r="K27" s="4"/>
      <c r="L27" s="4" t="s">
        <v>6</v>
      </c>
      <c r="M27" s="4" t="s">
        <v>6</v>
      </c>
      <c r="N27" s="4" t="s">
        <v>6</v>
      </c>
      <c r="O27" s="4" t="s">
        <v>6</v>
      </c>
      <c r="P27" s="4" t="s">
        <v>6</v>
      </c>
      <c r="Q27" s="7" t="s">
        <v>3</v>
      </c>
      <c r="S27" s="4"/>
      <c r="T27" s="4" t="s">
        <v>6</v>
      </c>
      <c r="U27" s="4" t="s">
        <v>6</v>
      </c>
      <c r="V27" s="4" t="s">
        <v>6</v>
      </c>
      <c r="W27" s="4" t="s">
        <v>6</v>
      </c>
      <c r="X27" s="4" t="s">
        <v>6</v>
      </c>
      <c r="Y27" s="7" t="s">
        <v>3</v>
      </c>
      <c r="AB27" s="4" t="s">
        <v>6</v>
      </c>
      <c r="AC27" s="4" t="s">
        <v>6</v>
      </c>
      <c r="AD27" s="4" t="s">
        <v>6</v>
      </c>
      <c r="AE27" s="4" t="s">
        <v>6</v>
      </c>
      <c r="AF27" s="4" t="s">
        <v>6</v>
      </c>
      <c r="AG27" s="7" t="s">
        <v>3</v>
      </c>
      <c r="AJ27" s="4" t="s">
        <v>6</v>
      </c>
      <c r="AK27" s="4" t="s">
        <v>6</v>
      </c>
      <c r="AL27" s="4" t="s">
        <v>6</v>
      </c>
      <c r="AM27" s="4" t="s">
        <v>6</v>
      </c>
      <c r="AN27" s="4" t="s">
        <v>6</v>
      </c>
      <c r="AO27" t="s">
        <v>3</v>
      </c>
      <c r="AP27" s="3"/>
      <c r="AQ27" s="4"/>
    </row>
    <row r="28" spans="1:43" ht="15">
      <c r="A28" s="8" t="s">
        <v>32</v>
      </c>
      <c r="B28" s="4" t="s">
        <v>6</v>
      </c>
      <c r="C28" s="4" t="s">
        <v>6</v>
      </c>
      <c r="D28" s="4" t="s">
        <v>6</v>
      </c>
      <c r="E28" s="4" t="s">
        <v>6</v>
      </c>
      <c r="F28" s="4" t="s">
        <v>6</v>
      </c>
      <c r="G28" s="7" t="s">
        <v>3</v>
      </c>
      <c r="I28" s="4"/>
      <c r="J28" s="4"/>
      <c r="K28" s="4"/>
      <c r="L28" s="4" t="s">
        <v>6</v>
      </c>
      <c r="M28" s="4" t="s">
        <v>6</v>
      </c>
      <c r="N28" s="4" t="s">
        <v>6</v>
      </c>
      <c r="O28" s="4" t="s">
        <v>6</v>
      </c>
      <c r="P28" s="4" t="s">
        <v>6</v>
      </c>
      <c r="Q28" s="7" t="s">
        <v>3</v>
      </c>
      <c r="S28" s="4"/>
      <c r="T28" s="4" t="s">
        <v>6</v>
      </c>
      <c r="U28" s="4" t="s">
        <v>6</v>
      </c>
      <c r="V28" s="4" t="s">
        <v>6</v>
      </c>
      <c r="W28" s="4" t="s">
        <v>6</v>
      </c>
      <c r="X28" s="4" t="s">
        <v>6</v>
      </c>
      <c r="Y28" s="7" t="s">
        <v>3</v>
      </c>
      <c r="AB28" s="4" t="s">
        <v>6</v>
      </c>
      <c r="AC28" s="4" t="s">
        <v>6</v>
      </c>
      <c r="AD28" s="4" t="s">
        <v>6</v>
      </c>
      <c r="AE28" s="4" t="s">
        <v>6</v>
      </c>
      <c r="AF28" s="4" t="s">
        <v>6</v>
      </c>
      <c r="AG28" s="7" t="s">
        <v>3</v>
      </c>
      <c r="AJ28" s="4" t="s">
        <v>6</v>
      </c>
      <c r="AK28" s="4" t="s">
        <v>6</v>
      </c>
      <c r="AL28" s="4" t="s">
        <v>6</v>
      </c>
      <c r="AM28" s="4" t="s">
        <v>6</v>
      </c>
      <c r="AN28" s="4" t="s">
        <v>6</v>
      </c>
      <c r="AO28" t="s">
        <v>3</v>
      </c>
      <c r="AP28" s="3"/>
      <c r="AQ28" s="4"/>
    </row>
    <row r="29" spans="1:43" ht="15">
      <c r="A29" s="8" t="s">
        <v>33</v>
      </c>
      <c r="B29" s="4" t="s">
        <v>6</v>
      </c>
      <c r="C29" s="4" t="s">
        <v>6</v>
      </c>
      <c r="D29" s="4" t="s">
        <v>6</v>
      </c>
      <c r="E29" s="4" t="s">
        <v>6</v>
      </c>
      <c r="F29" s="4" t="s">
        <v>6</v>
      </c>
      <c r="G29" s="7" t="s">
        <v>3</v>
      </c>
      <c r="I29" s="4"/>
      <c r="J29" s="4"/>
      <c r="K29" s="4"/>
      <c r="L29" s="4" t="s">
        <v>6</v>
      </c>
      <c r="M29" s="4" t="s">
        <v>6</v>
      </c>
      <c r="N29" s="4" t="s">
        <v>6</v>
      </c>
      <c r="O29" s="4" t="s">
        <v>6</v>
      </c>
      <c r="P29" s="4" t="s">
        <v>6</v>
      </c>
      <c r="Q29" s="7" t="s">
        <v>3</v>
      </c>
      <c r="S29" s="4"/>
      <c r="T29" s="4" t="s">
        <v>6</v>
      </c>
      <c r="U29" s="4" t="s">
        <v>6</v>
      </c>
      <c r="V29" s="4" t="s">
        <v>6</v>
      </c>
      <c r="W29" s="4" t="s">
        <v>6</v>
      </c>
      <c r="X29" s="4" t="s">
        <v>6</v>
      </c>
      <c r="Y29" s="7" t="s">
        <v>3</v>
      </c>
      <c r="AB29" s="4" t="s">
        <v>6</v>
      </c>
      <c r="AC29" s="4" t="s">
        <v>6</v>
      </c>
      <c r="AD29" s="4" t="s">
        <v>6</v>
      </c>
      <c r="AE29" s="4" t="s">
        <v>6</v>
      </c>
      <c r="AF29" s="4" t="s">
        <v>6</v>
      </c>
      <c r="AG29" s="7" t="s">
        <v>3</v>
      </c>
      <c r="AJ29" s="4" t="s">
        <v>6</v>
      </c>
      <c r="AK29" s="4" t="s">
        <v>6</v>
      </c>
      <c r="AL29" s="4" t="s">
        <v>6</v>
      </c>
      <c r="AM29" s="4" t="s">
        <v>6</v>
      </c>
      <c r="AN29" s="4" t="s">
        <v>6</v>
      </c>
      <c r="AO29" t="s">
        <v>3</v>
      </c>
      <c r="AP29" s="3"/>
      <c r="AQ29" s="4"/>
    </row>
    <row r="30" spans="1:25" ht="15">
      <c r="A30" s="8" t="s">
        <v>40</v>
      </c>
      <c r="B30" s="4" t="s">
        <v>6</v>
      </c>
      <c r="C30" s="4" t="s">
        <v>6</v>
      </c>
      <c r="D30" s="4" t="s">
        <v>6</v>
      </c>
      <c r="E30" s="4" t="s">
        <v>6</v>
      </c>
      <c r="F30" s="4" t="s">
        <v>6</v>
      </c>
      <c r="G30" s="7" t="s">
        <v>3</v>
      </c>
      <c r="L30" s="4" t="s">
        <v>6</v>
      </c>
      <c r="M30" s="4" t="s">
        <v>6</v>
      </c>
      <c r="N30" s="4" t="s">
        <v>6</v>
      </c>
      <c r="O30" s="4" t="s">
        <v>6</v>
      </c>
      <c r="P30" s="4" t="s">
        <v>6</v>
      </c>
      <c r="Q30" s="7" t="s">
        <v>3</v>
      </c>
      <c r="T30" s="4" t="s">
        <v>6</v>
      </c>
      <c r="U30" s="4" t="s">
        <v>6</v>
      </c>
      <c r="V30" s="4" t="s">
        <v>6</v>
      </c>
      <c r="W30" s="4" t="s">
        <v>6</v>
      </c>
      <c r="X30" s="4" t="s">
        <v>6</v>
      </c>
      <c r="Y30" s="7" t="s">
        <v>3</v>
      </c>
    </row>
    <row r="31" spans="1:25" ht="15">
      <c r="A31" s="8" t="s">
        <v>46</v>
      </c>
      <c r="B31" s="4" t="s">
        <v>6</v>
      </c>
      <c r="C31" s="4" t="s">
        <v>6</v>
      </c>
      <c r="D31" s="4" t="s">
        <v>6</v>
      </c>
      <c r="E31" s="4" t="s">
        <v>6</v>
      </c>
      <c r="F31" s="4" t="s">
        <v>6</v>
      </c>
      <c r="G31" s="7" t="s">
        <v>3</v>
      </c>
      <c r="L31" s="4" t="s">
        <v>6</v>
      </c>
      <c r="M31" s="4" t="s">
        <v>6</v>
      </c>
      <c r="N31" s="4" t="s">
        <v>6</v>
      </c>
      <c r="O31" s="4" t="s">
        <v>6</v>
      </c>
      <c r="P31" s="4" t="s">
        <v>6</v>
      </c>
      <c r="Q31" s="7" t="s">
        <v>3</v>
      </c>
      <c r="T31" s="4"/>
      <c r="U31" s="4"/>
      <c r="V31" s="4"/>
      <c r="W31" s="4"/>
      <c r="X31" s="4"/>
      <c r="Y31" s="7"/>
    </row>
    <row r="32" spans="1:25" ht="15">
      <c r="A32" s="8" t="s">
        <v>49</v>
      </c>
      <c r="B32" s="4" t="s">
        <v>6</v>
      </c>
      <c r="C32" s="4" t="s">
        <v>6</v>
      </c>
      <c r="D32" s="4" t="s">
        <v>6</v>
      </c>
      <c r="E32" s="4" t="s">
        <v>6</v>
      </c>
      <c r="F32" s="4" t="s">
        <v>6</v>
      </c>
      <c r="G32" s="7" t="s">
        <v>3</v>
      </c>
      <c r="L32" s="4"/>
      <c r="M32" s="4"/>
      <c r="N32" s="4"/>
      <c r="O32" s="4"/>
      <c r="P32" s="4"/>
      <c r="Q32" s="7"/>
      <c r="T32" s="4"/>
      <c r="U32" s="4"/>
      <c r="V32" s="4"/>
      <c r="W32" s="4"/>
      <c r="X32" s="4"/>
      <c r="Y32" s="7"/>
    </row>
    <row r="33" spans="1:43" ht="15">
      <c r="A33" s="8" t="s">
        <v>23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t="s">
        <v>3</v>
      </c>
      <c r="L33" s="4" t="s">
        <v>6</v>
      </c>
      <c r="M33" s="4" t="s">
        <v>6</v>
      </c>
      <c r="N33" s="4" t="s">
        <v>6</v>
      </c>
      <c r="O33" s="4" t="s">
        <v>6</v>
      </c>
      <c r="P33" s="4" t="s">
        <v>6</v>
      </c>
      <c r="Q33" t="s">
        <v>3</v>
      </c>
      <c r="T33" s="4" t="s">
        <v>6</v>
      </c>
      <c r="U33" s="4" t="s">
        <v>6</v>
      </c>
      <c r="V33" s="4" t="s">
        <v>6</v>
      </c>
      <c r="W33" s="4" t="s">
        <v>6</v>
      </c>
      <c r="X33" s="4" t="s">
        <v>6</v>
      </c>
      <c r="Y33" t="s">
        <v>3</v>
      </c>
      <c r="AB33">
        <v>17000</v>
      </c>
      <c r="AC33">
        <v>7800</v>
      </c>
      <c r="AD33">
        <v>220000</v>
      </c>
      <c r="AE33">
        <v>69000</v>
      </c>
      <c r="AF33" s="3">
        <v>0.375</v>
      </c>
      <c r="AG33" t="s">
        <v>3</v>
      </c>
      <c r="AH33" t="e">
        <f>RANK(AE33,$AE$3:$AE$29)</f>
        <v>#N/A</v>
      </c>
      <c r="AJ33">
        <v>18000</v>
      </c>
      <c r="AK33">
        <v>9400</v>
      </c>
      <c r="AL33">
        <v>160000</v>
      </c>
      <c r="AM33">
        <v>48000</v>
      </c>
      <c r="AN33" s="3">
        <v>0.19444444444444445</v>
      </c>
      <c r="AO33" t="s">
        <v>3</v>
      </c>
      <c r="AP33" s="6" t="e">
        <f>RANK(AM33,$AM$4:$AM$22)</f>
        <v>#N/A</v>
      </c>
      <c r="AQ33" s="3"/>
    </row>
  </sheetData>
  <sheetProtection/>
  <mergeCells count="6">
    <mergeCell ref="B1:H1"/>
    <mergeCell ref="I1:J1"/>
    <mergeCell ref="AJ1:AP1"/>
    <mergeCell ref="L1:R1"/>
    <mergeCell ref="T1:Z1"/>
    <mergeCell ref="AB1:AH1"/>
  </mergeCells>
  <conditionalFormatting sqref="S33 I33:K33 S3:S20 I21:J21 I3:K2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AP33 AH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2011-02-09T18:01:23Z</dcterms:modified>
  <cp:category/>
  <cp:version/>
  <cp:contentType/>
  <cp:contentStatus/>
</cp:coreProperties>
</file>