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000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<sst xmlns="http://schemas.openxmlformats.org/spreadsheetml/2006/main" count="538" uniqueCount="55">
  <si>
    <t>Visitatori unici (cookie)</t>
  </si>
  <si>
    <t>Pagine viste</t>
  </si>
  <si>
    <t>Totale visite</t>
  </si>
  <si>
    <t>S</t>
  </si>
  <si>
    <t>Tempo sul sito</t>
  </si>
  <si>
    <t>regione.sicilia.it</t>
  </si>
  <si>
    <t>N.D.</t>
  </si>
  <si>
    <t>palermo.repubblica.it</t>
  </si>
  <si>
    <t>stadionews.it</t>
  </si>
  <si>
    <t>unipa.it</t>
  </si>
  <si>
    <t>siciliainformazioni.com</t>
  </si>
  <si>
    <t>mediagol.it</t>
  </si>
  <si>
    <t>A</t>
  </si>
  <si>
    <t>Stima / Analytics</t>
  </si>
  <si>
    <t>ilpalermocalcio.it</t>
  </si>
  <si>
    <t>siciliaonline.it</t>
  </si>
  <si>
    <t>livesicilia.it</t>
  </si>
  <si>
    <t>blogsicilia.it</t>
  </si>
  <si>
    <t>comune.palermo.it</t>
  </si>
  <si>
    <t>rosalio.it</t>
  </si>
  <si>
    <t>mobilitapalermo.org</t>
  </si>
  <si>
    <t>hercole.it</t>
  </si>
  <si>
    <t>palermoweb.com</t>
  </si>
  <si>
    <t>90011.it</t>
  </si>
  <si>
    <t>gds.it</t>
  </si>
  <si>
    <t>palermo.blogsicilia.it</t>
  </si>
  <si>
    <t>bloggalo.it</t>
  </si>
  <si>
    <t>palermo.bloggalo.it</t>
  </si>
  <si>
    <t>palermo.blogolandia.it</t>
  </si>
  <si>
    <t>provincia.palermo.it</t>
  </si>
  <si>
    <t>sicilianews24.it</t>
  </si>
  <si>
    <t>balarm.it</t>
  </si>
  <si>
    <t>fascioemartello.it</t>
  </si>
  <si>
    <t>guidasicilia.it</t>
  </si>
  <si>
    <t>blogpalermo.it</t>
  </si>
  <si>
    <t>AGOSTO</t>
  </si>
  <si>
    <t>SETTEMBRE</t>
  </si>
  <si>
    <t>Diff. Pagine</t>
  </si>
  <si>
    <t>POS.</t>
  </si>
  <si>
    <t>OTTOBRE</t>
  </si>
  <si>
    <t>palermo.corriere.it</t>
  </si>
  <si>
    <t>DIFFERENZE</t>
  </si>
  <si>
    <t>Diff. visite</t>
  </si>
  <si>
    <t>Visitatori unici (utenti)</t>
  </si>
  <si>
    <t>URL</t>
  </si>
  <si>
    <t>NOVEMBRE</t>
  </si>
  <si>
    <t>dipalermo.it</t>
  </si>
  <si>
    <t>palermocronaca.it</t>
  </si>
  <si>
    <t>DICEMBRE</t>
  </si>
  <si>
    <t>panormita.it</t>
  </si>
  <si>
    <t>blogsicilia.com</t>
  </si>
  <si>
    <t>GENNAIO</t>
  </si>
  <si>
    <t>palermo24h.com</t>
  </si>
  <si>
    <t>reterete24.it</t>
  </si>
  <si>
    <t>Diff. pagine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</si>
</sst>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wrapText="1"/>
    </xf>
    <xf numFmtId="2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dxfs count="2">
    <dxf>
      <font>
        <color rgb="FF008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6"/>
  <sheetViews>
    <sheetView tabSelected="1" zoomScalePageLayoutView="0" workbookViewId="0" topLeftCell="A1">
      <selection activeCell="A37" sqref="A37"/>
    </sheetView>
  </sheetViews>
  <sheetFormatPr defaultColWidth="9.140625" defaultRowHeight="15"/>
  <cols>
    <col min="1" max="1" width="28.28125" style="0" bestFit="1" customWidth="1"/>
    <col min="2" max="3" width="9.28125" style="0" bestFit="1" customWidth="1"/>
    <col min="4" max="4" width="10.421875" style="0" bestFit="1" customWidth="1"/>
    <col min="5" max="6" width="9.28125" style="0" bestFit="1" customWidth="1"/>
    <col min="8" max="8" width="5.8515625" style="0" bestFit="1" customWidth="1"/>
    <col min="9" max="9" width="11.00390625" style="0" bestFit="1" customWidth="1"/>
    <col min="10" max="10" width="12.00390625" style="0" bestFit="1" customWidth="1"/>
    <col min="11" max="11" width="2.57421875" style="0" customWidth="1"/>
    <col min="12" max="13" width="9.28125" style="0" bestFit="1" customWidth="1"/>
    <col min="14" max="14" width="10.421875" style="0" bestFit="1" customWidth="1"/>
    <col min="15" max="16" width="9.28125" style="0" bestFit="1" customWidth="1"/>
    <col min="18" max="18" width="5.8515625" style="0" bestFit="1" customWidth="1"/>
    <col min="19" max="19" width="11.00390625" style="0" bestFit="1" customWidth="1"/>
    <col min="20" max="20" width="12.00390625" style="0" bestFit="1" customWidth="1"/>
    <col min="21" max="21" width="2.57421875" style="0" customWidth="1"/>
    <col min="22" max="23" width="9.28125" style="0" bestFit="1" customWidth="1"/>
    <col min="24" max="24" width="10.421875" style="0" bestFit="1" customWidth="1"/>
    <col min="25" max="26" width="9.28125" style="0" bestFit="1" customWidth="1"/>
    <col min="28" max="28" width="5.8515625" style="0" bestFit="1" customWidth="1"/>
    <col min="29" max="29" width="2.57421875" style="0" customWidth="1"/>
    <col min="30" max="31" width="9.28125" style="0" bestFit="1" customWidth="1"/>
    <col min="32" max="32" width="10.421875" style="0" bestFit="1" customWidth="1"/>
    <col min="33" max="34" width="9.28125" style="0" bestFit="1" customWidth="1"/>
    <col min="36" max="36" width="5.8515625" style="0" bestFit="1" customWidth="1"/>
    <col min="37" max="37" width="2.57421875" style="0" customWidth="1"/>
    <col min="38" max="39" width="9.28125" style="0" bestFit="1" customWidth="1"/>
    <col min="40" max="40" width="10.421875" style="0" bestFit="1" customWidth="1"/>
    <col min="41" max="42" width="9.28125" style="0" bestFit="1" customWidth="1"/>
    <col min="44" max="44" width="5.8515625" style="0" bestFit="1" customWidth="1"/>
    <col min="45" max="45" width="2.421875" style="0" customWidth="1"/>
    <col min="46" max="46" width="14.7109375" style="0" customWidth="1"/>
    <col min="47" max="47" width="9.7109375" style="0" customWidth="1"/>
    <col min="48" max="49" width="9.28125" style="0" bestFit="1" customWidth="1"/>
    <col min="50" max="51" width="8.7109375" style="0" customWidth="1"/>
    <col min="52" max="52" width="6.00390625" style="0" bestFit="1" customWidth="1"/>
    <col min="53" max="53" width="3.57421875" style="0" customWidth="1"/>
  </cols>
  <sheetData>
    <row r="1" spans="2:53" ht="15">
      <c r="B1" s="11" t="s">
        <v>51</v>
      </c>
      <c r="C1" s="11"/>
      <c r="D1" s="11"/>
      <c r="E1" s="11"/>
      <c r="F1" s="11"/>
      <c r="G1" s="11"/>
      <c r="H1" s="11"/>
      <c r="I1" s="12" t="s">
        <v>41</v>
      </c>
      <c r="J1" s="12"/>
      <c r="K1" s="9"/>
      <c r="L1" s="11" t="s">
        <v>48</v>
      </c>
      <c r="M1" s="11"/>
      <c r="N1" s="11"/>
      <c r="O1" s="11"/>
      <c r="P1" s="11"/>
      <c r="Q1" s="11"/>
      <c r="R1" s="11"/>
      <c r="S1" s="12" t="s">
        <v>41</v>
      </c>
      <c r="T1" s="12"/>
      <c r="U1" s="9"/>
      <c r="V1" s="11" t="s">
        <v>45</v>
      </c>
      <c r="W1" s="11"/>
      <c r="X1" s="11"/>
      <c r="Y1" s="11"/>
      <c r="Z1" s="11"/>
      <c r="AA1" s="11"/>
      <c r="AB1" s="11"/>
      <c r="AC1" s="9"/>
      <c r="AD1" s="11" t="s">
        <v>39</v>
      </c>
      <c r="AE1" s="11"/>
      <c r="AF1" s="11"/>
      <c r="AG1" s="11"/>
      <c r="AH1" s="11"/>
      <c r="AI1" s="11"/>
      <c r="AJ1" s="11"/>
      <c r="AL1" s="11" t="s">
        <v>36</v>
      </c>
      <c r="AM1" s="11"/>
      <c r="AN1" s="11"/>
      <c r="AO1" s="11"/>
      <c r="AP1" s="11"/>
      <c r="AQ1" s="11"/>
      <c r="AR1" s="11"/>
      <c r="AT1" s="11" t="s">
        <v>35</v>
      </c>
      <c r="AU1" s="11"/>
      <c r="AV1" s="11"/>
      <c r="AW1" s="11"/>
      <c r="AX1" s="11"/>
      <c r="AY1" s="11"/>
      <c r="AZ1" s="11"/>
      <c r="BA1" s="5"/>
    </row>
    <row r="2" spans="1:53" ht="45">
      <c r="A2" s="1" t="s">
        <v>44</v>
      </c>
      <c r="B2" s="2" t="s">
        <v>0</v>
      </c>
      <c r="C2" s="2" t="s">
        <v>43</v>
      </c>
      <c r="D2" s="2" t="s">
        <v>1</v>
      </c>
      <c r="E2" s="2" t="s">
        <v>2</v>
      </c>
      <c r="F2" s="2" t="s">
        <v>4</v>
      </c>
      <c r="G2" s="2" t="s">
        <v>13</v>
      </c>
      <c r="H2" s="2" t="s">
        <v>38</v>
      </c>
      <c r="I2" s="2" t="s">
        <v>42</v>
      </c>
      <c r="J2" s="2" t="s">
        <v>54</v>
      </c>
      <c r="K2" s="2"/>
      <c r="L2" s="2" t="s">
        <v>0</v>
      </c>
      <c r="M2" s="2" t="s">
        <v>43</v>
      </c>
      <c r="N2" s="2" t="s">
        <v>1</v>
      </c>
      <c r="O2" s="2" t="s">
        <v>2</v>
      </c>
      <c r="P2" s="2" t="s">
        <v>4</v>
      </c>
      <c r="Q2" s="2" t="s">
        <v>13</v>
      </c>
      <c r="R2" s="2" t="s">
        <v>38</v>
      </c>
      <c r="S2" s="2" t="s">
        <v>42</v>
      </c>
      <c r="T2" s="2" t="s">
        <v>37</v>
      </c>
      <c r="U2" s="2"/>
      <c r="V2" s="2" t="s">
        <v>0</v>
      </c>
      <c r="W2" s="2" t="s">
        <v>43</v>
      </c>
      <c r="X2" s="2" t="s">
        <v>1</v>
      </c>
      <c r="Y2" s="2" t="s">
        <v>2</v>
      </c>
      <c r="Z2" s="2" t="s">
        <v>4</v>
      </c>
      <c r="AA2" s="2" t="s">
        <v>13</v>
      </c>
      <c r="AB2" s="2" t="s">
        <v>38</v>
      </c>
      <c r="AC2" s="2"/>
      <c r="AD2" s="2" t="s">
        <v>0</v>
      </c>
      <c r="AE2" s="2" t="s">
        <v>43</v>
      </c>
      <c r="AF2" s="2" t="s">
        <v>1</v>
      </c>
      <c r="AG2" s="2" t="s">
        <v>2</v>
      </c>
      <c r="AH2" s="2" t="s">
        <v>4</v>
      </c>
      <c r="AI2" s="2" t="s">
        <v>13</v>
      </c>
      <c r="AJ2" s="2" t="s">
        <v>38</v>
      </c>
      <c r="AK2" s="1"/>
      <c r="AL2" s="2" t="s">
        <v>0</v>
      </c>
      <c r="AM2" s="2" t="s">
        <v>43</v>
      </c>
      <c r="AN2" s="2" t="s">
        <v>1</v>
      </c>
      <c r="AO2" s="2" t="s">
        <v>2</v>
      </c>
      <c r="AP2" s="2" t="s">
        <v>4</v>
      </c>
      <c r="AQ2" s="2" t="s">
        <v>13</v>
      </c>
      <c r="AR2" s="2" t="s">
        <v>38</v>
      </c>
      <c r="AS2" s="2"/>
      <c r="AT2" s="2" t="s">
        <v>0</v>
      </c>
      <c r="AU2" s="2" t="s">
        <v>43</v>
      </c>
      <c r="AV2" s="2" t="s">
        <v>1</v>
      </c>
      <c r="AW2" s="2" t="s">
        <v>2</v>
      </c>
      <c r="AX2" s="2" t="s">
        <v>4</v>
      </c>
      <c r="AY2" s="2" t="s">
        <v>13</v>
      </c>
      <c r="AZ2" s="2" t="s">
        <v>38</v>
      </c>
      <c r="BA2" s="2"/>
    </row>
    <row r="3" spans="1:53" ht="15">
      <c r="A3" s="8" t="s">
        <v>7</v>
      </c>
      <c r="B3">
        <v>770000</v>
      </c>
      <c r="C3">
        <v>320000</v>
      </c>
      <c r="D3">
        <v>2600000</v>
      </c>
      <c r="E3">
        <v>1200000</v>
      </c>
      <c r="F3" s="3">
        <v>0.14583333333333334</v>
      </c>
      <c r="G3" t="s">
        <v>3</v>
      </c>
      <c r="H3">
        <f>RANK(E3,$E$3:$E$31)</f>
        <v>1</v>
      </c>
      <c r="I3">
        <f aca="true" t="shared" si="0" ref="I3:I18">E3-O3</f>
        <v>450000</v>
      </c>
      <c r="J3">
        <f aca="true" t="shared" si="1" ref="J3:J18">D3-N3</f>
        <v>-200000</v>
      </c>
      <c r="L3">
        <v>430000</v>
      </c>
      <c r="M3">
        <v>180000</v>
      </c>
      <c r="N3">
        <v>2800000</v>
      </c>
      <c r="O3">
        <v>750000</v>
      </c>
      <c r="P3" s="3">
        <v>0.22916666666666666</v>
      </c>
      <c r="Q3" t="s">
        <v>3</v>
      </c>
      <c r="R3">
        <f>RANK(O3,$O$3:$O$31)</f>
        <v>3</v>
      </c>
      <c r="S3">
        <f aca="true" t="shared" si="2" ref="S3:S18">O3-Y3</f>
        <v>-160000</v>
      </c>
      <c r="T3">
        <f aca="true" t="shared" si="3" ref="T3:T18">N3-X3</f>
        <v>200000</v>
      </c>
      <c r="V3">
        <v>570000</v>
      </c>
      <c r="W3">
        <v>260000</v>
      </c>
      <c r="X3">
        <v>2600000</v>
      </c>
      <c r="Y3">
        <v>910000</v>
      </c>
      <c r="Z3" s="3">
        <v>0.14583333333333334</v>
      </c>
      <c r="AA3" t="s">
        <v>3</v>
      </c>
      <c r="AB3">
        <f>RANK(Y3,$Y$3:$Y$31)</f>
        <v>3</v>
      </c>
      <c r="AD3">
        <v>470000</v>
      </c>
      <c r="AE3">
        <v>240000</v>
      </c>
      <c r="AF3">
        <v>3100000</v>
      </c>
      <c r="AG3">
        <v>900000</v>
      </c>
      <c r="AH3" s="3">
        <v>0.15972222222222224</v>
      </c>
      <c r="AI3" t="s">
        <v>3</v>
      </c>
      <c r="AJ3">
        <f>RANK(AG3,$AG$3:$AG$31)</f>
        <v>2</v>
      </c>
      <c r="AL3">
        <v>570000</v>
      </c>
      <c r="AM3">
        <v>290000</v>
      </c>
      <c r="AN3">
        <v>2600000</v>
      </c>
      <c r="AO3">
        <v>920000</v>
      </c>
      <c r="AP3" s="3">
        <v>0.15972222222222224</v>
      </c>
      <c r="AQ3" t="s">
        <v>3</v>
      </c>
      <c r="AR3">
        <f>RANK(AO3,$AO$3:$AO$31)</f>
        <v>2</v>
      </c>
      <c r="AT3">
        <v>680000</v>
      </c>
      <c r="AU3">
        <v>390000</v>
      </c>
      <c r="AV3">
        <v>2900000</v>
      </c>
      <c r="AW3">
        <v>1100000</v>
      </c>
      <c r="AX3" s="3">
        <v>0.1388888888888889</v>
      </c>
      <c r="AY3" t="s">
        <v>3</v>
      </c>
      <c r="AZ3" s="6">
        <f>RANK(AW3,$AW$3:$AW$24)</f>
        <v>2</v>
      </c>
      <c r="BA3" s="3"/>
    </row>
    <row r="4" spans="1:53" ht="15">
      <c r="A4" s="8" t="s">
        <v>9</v>
      </c>
      <c r="B4">
        <v>390000</v>
      </c>
      <c r="C4">
        <v>160000</v>
      </c>
      <c r="D4">
        <v>11000000</v>
      </c>
      <c r="E4">
        <v>1100000</v>
      </c>
      <c r="F4" s="3">
        <v>0.375</v>
      </c>
      <c r="G4" t="s">
        <v>3</v>
      </c>
      <c r="H4">
        <f>RANK(E4,$E$3:$E$31)</f>
        <v>2</v>
      </c>
      <c r="I4">
        <f t="shared" si="0"/>
        <v>190000</v>
      </c>
      <c r="J4">
        <f t="shared" si="1"/>
        <v>1900000</v>
      </c>
      <c r="L4">
        <v>360000</v>
      </c>
      <c r="M4">
        <v>140000</v>
      </c>
      <c r="N4">
        <v>9100000</v>
      </c>
      <c r="O4">
        <v>910000</v>
      </c>
      <c r="P4" s="3">
        <v>0.40972222222222227</v>
      </c>
      <c r="Q4" t="s">
        <v>3</v>
      </c>
      <c r="R4">
        <f>RANK(O4,$O$3:$O$31)</f>
        <v>2</v>
      </c>
      <c r="S4">
        <f t="shared" si="2"/>
        <v>-290000</v>
      </c>
      <c r="T4">
        <f t="shared" si="3"/>
        <v>-2900000</v>
      </c>
      <c r="V4">
        <v>470000</v>
      </c>
      <c r="W4">
        <v>180000</v>
      </c>
      <c r="X4">
        <v>12000000</v>
      </c>
      <c r="Y4">
        <v>1200000</v>
      </c>
      <c r="Z4" s="3">
        <v>0.4166666666666667</v>
      </c>
      <c r="AA4" t="s">
        <v>3</v>
      </c>
      <c r="AB4">
        <f>RANK(Y4,$Y$3:$Y$31)</f>
        <v>1</v>
      </c>
      <c r="AD4">
        <v>180000</v>
      </c>
      <c r="AE4">
        <v>85000</v>
      </c>
      <c r="AF4">
        <v>3100000</v>
      </c>
      <c r="AG4">
        <v>690000</v>
      </c>
      <c r="AH4" s="3">
        <v>0.2847222222222222</v>
      </c>
      <c r="AI4" t="s">
        <v>3</v>
      </c>
      <c r="AJ4">
        <f>RANK(AG4,$AG$3:$AG$31)</f>
        <v>3</v>
      </c>
      <c r="AL4">
        <v>100000</v>
      </c>
      <c r="AM4">
        <v>48000</v>
      </c>
      <c r="AN4">
        <v>2100000</v>
      </c>
      <c r="AO4">
        <v>470000</v>
      </c>
      <c r="AP4" s="3">
        <v>0.2152777777777778</v>
      </c>
      <c r="AQ4" t="s">
        <v>3</v>
      </c>
      <c r="AR4">
        <f>RANK(AO4,$AO$3:$AO$31)</f>
        <v>4</v>
      </c>
      <c r="AT4">
        <v>120000</v>
      </c>
      <c r="AU4">
        <v>63000</v>
      </c>
      <c r="AV4">
        <v>1300000</v>
      </c>
      <c r="AW4">
        <v>320000</v>
      </c>
      <c r="AX4" s="3">
        <v>0.3125</v>
      </c>
      <c r="AY4" t="s">
        <v>3</v>
      </c>
      <c r="AZ4" s="6">
        <f>RANK(AW4,$AW$3:$AW$24)</f>
        <v>5</v>
      </c>
      <c r="BA4" s="3"/>
    </row>
    <row r="5" spans="1:53" ht="15">
      <c r="A5" s="8" t="s">
        <v>24</v>
      </c>
      <c r="B5">
        <v>350000</v>
      </c>
      <c r="C5">
        <v>140000</v>
      </c>
      <c r="D5">
        <v>5100000</v>
      </c>
      <c r="E5">
        <v>1100000</v>
      </c>
      <c r="F5" s="3">
        <v>0.4166666666666667</v>
      </c>
      <c r="G5" t="s">
        <v>3</v>
      </c>
      <c r="H5">
        <f>RANK(E5,$E$3:$E$31)</f>
        <v>2</v>
      </c>
      <c r="I5">
        <f t="shared" si="0"/>
        <v>110000</v>
      </c>
      <c r="J5">
        <f t="shared" si="1"/>
        <v>400000</v>
      </c>
      <c r="L5">
        <v>320000</v>
      </c>
      <c r="M5">
        <v>120000</v>
      </c>
      <c r="N5">
        <v>4700000</v>
      </c>
      <c r="O5">
        <v>990000</v>
      </c>
      <c r="P5" s="3">
        <v>0.4236111111111111</v>
      </c>
      <c r="Q5" t="s">
        <v>3</v>
      </c>
      <c r="R5">
        <f>RANK(O5,$O$3:$O$31)</f>
        <v>1</v>
      </c>
      <c r="S5">
        <f t="shared" si="2"/>
        <v>-10000</v>
      </c>
      <c r="T5">
        <f t="shared" si="3"/>
        <v>100000</v>
      </c>
      <c r="V5">
        <v>290000</v>
      </c>
      <c r="W5">
        <v>120000</v>
      </c>
      <c r="X5">
        <v>4600000</v>
      </c>
      <c r="Y5">
        <v>1000000</v>
      </c>
      <c r="Z5" s="3">
        <v>0.4236111111111111</v>
      </c>
      <c r="AA5" t="s">
        <v>3</v>
      </c>
      <c r="AB5">
        <f>RANK(Y5,$Y$3:$Y$31)</f>
        <v>2</v>
      </c>
      <c r="AD5">
        <v>320000</v>
      </c>
      <c r="AE5">
        <v>150000</v>
      </c>
      <c r="AF5">
        <v>5500000</v>
      </c>
      <c r="AG5">
        <v>1000000</v>
      </c>
      <c r="AH5" s="3">
        <v>0.4861111111111111</v>
      </c>
      <c r="AI5" t="s">
        <v>3</v>
      </c>
      <c r="AJ5">
        <f>RANK(AG5,$AG$3:$AG$31)</f>
        <v>1</v>
      </c>
      <c r="AL5">
        <v>360000</v>
      </c>
      <c r="AM5">
        <v>150000</v>
      </c>
      <c r="AN5">
        <v>5600000</v>
      </c>
      <c r="AO5">
        <v>1100000</v>
      </c>
      <c r="AP5" s="3">
        <v>0.4513888888888889</v>
      </c>
      <c r="AQ5" t="s">
        <v>3</v>
      </c>
      <c r="AR5">
        <f>RANK(AO5,$AO$3:$AO$31)</f>
        <v>1</v>
      </c>
      <c r="AT5">
        <v>260000</v>
      </c>
      <c r="AU5">
        <v>140000</v>
      </c>
      <c r="AV5">
        <v>4200000</v>
      </c>
      <c r="AW5">
        <v>750000</v>
      </c>
      <c r="AX5" s="3">
        <v>0.4583333333333333</v>
      </c>
      <c r="AY5" t="s">
        <v>3</v>
      </c>
      <c r="AZ5" s="6">
        <f>RANK(AW5,$AW$3:$AW$24)</f>
        <v>3</v>
      </c>
      <c r="BA5" s="3"/>
    </row>
    <row r="6" spans="1:53" ht="15">
      <c r="A6" s="8" t="s">
        <v>11</v>
      </c>
      <c r="B6">
        <v>220000</v>
      </c>
      <c r="C6">
        <v>58000</v>
      </c>
      <c r="D6">
        <v>3400000</v>
      </c>
      <c r="E6">
        <v>670000</v>
      </c>
      <c r="F6" s="3">
        <v>0.2916666666666667</v>
      </c>
      <c r="G6" t="s">
        <v>12</v>
      </c>
      <c r="H6">
        <f>RANK(E6,$E$3:$E$31)</f>
        <v>4</v>
      </c>
      <c r="I6">
        <f t="shared" si="0"/>
        <v>150000</v>
      </c>
      <c r="J6">
        <f t="shared" si="1"/>
        <v>1000000</v>
      </c>
      <c r="L6">
        <v>170000</v>
      </c>
      <c r="M6">
        <v>43000</v>
      </c>
      <c r="N6">
        <v>2400000</v>
      </c>
      <c r="O6">
        <v>520000</v>
      </c>
      <c r="P6" s="3">
        <v>0.17361111111111113</v>
      </c>
      <c r="Q6" t="s">
        <v>12</v>
      </c>
      <c r="R6">
        <f>RANK(O6,$O$3:$O$31)</f>
        <v>4</v>
      </c>
      <c r="S6">
        <f t="shared" si="2"/>
        <v>-50000</v>
      </c>
      <c r="T6">
        <f t="shared" si="3"/>
        <v>-1000000</v>
      </c>
      <c r="V6">
        <v>210000</v>
      </c>
      <c r="W6">
        <v>57000</v>
      </c>
      <c r="X6">
        <v>3400000</v>
      </c>
      <c r="Y6">
        <v>570000</v>
      </c>
      <c r="Z6" s="3">
        <v>0.3680555555555556</v>
      </c>
      <c r="AA6" t="s">
        <v>12</v>
      </c>
      <c r="AB6">
        <f>RANK(Y6,$Y$3:$Y$31)</f>
        <v>4</v>
      </c>
      <c r="AD6">
        <v>200000</v>
      </c>
      <c r="AE6">
        <v>64000</v>
      </c>
      <c r="AF6">
        <v>2600000</v>
      </c>
      <c r="AG6">
        <v>520000</v>
      </c>
      <c r="AH6" s="3">
        <v>0.22916666666666666</v>
      </c>
      <c r="AI6" t="s">
        <v>12</v>
      </c>
      <c r="AJ6">
        <f>RANK(AG6,$AG$3:$AG$31)</f>
        <v>4</v>
      </c>
      <c r="AL6">
        <v>230000</v>
      </c>
      <c r="AM6">
        <v>76000</v>
      </c>
      <c r="AN6">
        <v>2400000</v>
      </c>
      <c r="AO6">
        <v>580000</v>
      </c>
      <c r="AP6" s="3">
        <v>0.15277777777777776</v>
      </c>
      <c r="AQ6" t="s">
        <v>12</v>
      </c>
      <c r="AR6">
        <f>RANK(AO6,$AO$3:$AO$31)</f>
        <v>3</v>
      </c>
      <c r="AT6">
        <v>3200000</v>
      </c>
      <c r="AU6">
        <v>85000</v>
      </c>
      <c r="AV6">
        <v>3300000</v>
      </c>
      <c r="AW6">
        <v>3200000</v>
      </c>
      <c r="AX6" s="3">
        <v>0.002777777777777778</v>
      </c>
      <c r="AY6" t="s">
        <v>12</v>
      </c>
      <c r="AZ6" s="6">
        <f>RANK(AW6,$AW$3:$AW$24)</f>
        <v>1</v>
      </c>
      <c r="BA6" s="3"/>
    </row>
    <row r="7" spans="1:53" ht="15">
      <c r="A7" s="8" t="s">
        <v>8</v>
      </c>
      <c r="B7">
        <v>48000</v>
      </c>
      <c r="C7">
        <v>18000</v>
      </c>
      <c r="D7">
        <v>1800000</v>
      </c>
      <c r="E7">
        <v>390000</v>
      </c>
      <c r="F7" s="3">
        <v>0.2569444444444445</v>
      </c>
      <c r="G7" t="s">
        <v>3</v>
      </c>
      <c r="H7">
        <f>RANK(E7,$E$3:$E$31)</f>
        <v>5</v>
      </c>
      <c r="I7">
        <f t="shared" si="0"/>
        <v>70000</v>
      </c>
      <c r="J7">
        <f t="shared" si="1"/>
        <v>300000</v>
      </c>
      <c r="L7">
        <v>44000</v>
      </c>
      <c r="M7">
        <v>17000</v>
      </c>
      <c r="N7">
        <v>1500000</v>
      </c>
      <c r="O7">
        <v>320000</v>
      </c>
      <c r="P7" s="3">
        <v>0.2152777777777778</v>
      </c>
      <c r="Q7" t="s">
        <v>3</v>
      </c>
      <c r="R7">
        <f>RANK(O7,$O$3:$O$31)</f>
        <v>6</v>
      </c>
      <c r="S7">
        <f t="shared" si="2"/>
        <v>-60000</v>
      </c>
      <c r="T7">
        <f t="shared" si="3"/>
        <v>-400000</v>
      </c>
      <c r="V7">
        <v>43000</v>
      </c>
      <c r="W7">
        <v>18000</v>
      </c>
      <c r="X7">
        <v>1900000</v>
      </c>
      <c r="Y7">
        <v>380000</v>
      </c>
      <c r="Z7" s="3">
        <v>0.22916666666666666</v>
      </c>
      <c r="AA7" t="s">
        <v>3</v>
      </c>
      <c r="AB7">
        <f>RANK(Y7,$Y$3:$Y$31)</f>
        <v>5</v>
      </c>
      <c r="AD7">
        <v>36000</v>
      </c>
      <c r="AE7">
        <v>17000</v>
      </c>
      <c r="AF7">
        <v>900000</v>
      </c>
      <c r="AG7">
        <v>290000</v>
      </c>
      <c r="AH7" s="3">
        <v>0.19444444444444445</v>
      </c>
      <c r="AI7" t="s">
        <v>3</v>
      </c>
      <c r="AJ7">
        <f>RANK(AG7,$AG$3:$AG$31)</f>
        <v>6</v>
      </c>
      <c r="AL7">
        <v>39000</v>
      </c>
      <c r="AM7">
        <v>18000</v>
      </c>
      <c r="AN7">
        <v>430000</v>
      </c>
      <c r="AO7">
        <v>350000</v>
      </c>
      <c r="AP7" s="3">
        <v>0.19444444444444445</v>
      </c>
      <c r="AQ7" t="s">
        <v>3</v>
      </c>
      <c r="AR7">
        <f>RANK(AO7,$AO$3:$AO$31)</f>
        <v>6</v>
      </c>
      <c r="AT7">
        <v>40000</v>
      </c>
      <c r="AU7">
        <v>22000</v>
      </c>
      <c r="AV7">
        <v>430000</v>
      </c>
      <c r="AW7">
        <v>320000</v>
      </c>
      <c r="AX7" s="3">
        <v>0.2152777777777778</v>
      </c>
      <c r="AY7" t="s">
        <v>3</v>
      </c>
      <c r="AZ7" s="6">
        <f>RANK(AW7,$AW$3:$AW$24)</f>
        <v>5</v>
      </c>
      <c r="BA7" s="3"/>
    </row>
    <row r="8" spans="1:53" ht="15">
      <c r="A8" s="8" t="s">
        <v>16</v>
      </c>
      <c r="B8">
        <v>140000</v>
      </c>
      <c r="C8">
        <v>48000</v>
      </c>
      <c r="D8">
        <v>960000</v>
      </c>
      <c r="E8">
        <v>360000</v>
      </c>
      <c r="F8" s="3">
        <v>0.22916666666666666</v>
      </c>
      <c r="G8" t="s">
        <v>12</v>
      </c>
      <c r="H8">
        <f>RANK(E8,$E$3:$E$31)</f>
        <v>6</v>
      </c>
      <c r="I8">
        <f t="shared" si="0"/>
        <v>20000</v>
      </c>
      <c r="J8">
        <f t="shared" si="1"/>
        <v>110000</v>
      </c>
      <c r="L8">
        <v>130000</v>
      </c>
      <c r="M8">
        <v>44000</v>
      </c>
      <c r="N8">
        <v>850000</v>
      </c>
      <c r="O8">
        <v>340000</v>
      </c>
      <c r="P8" s="3">
        <v>0.20833333333333334</v>
      </c>
      <c r="Q8" t="s">
        <v>12</v>
      </c>
      <c r="R8">
        <f>RANK(O8,$O$3:$O$31)</f>
        <v>5</v>
      </c>
      <c r="S8">
        <f t="shared" si="2"/>
        <v>-40000</v>
      </c>
      <c r="T8">
        <f t="shared" si="3"/>
        <v>-110000</v>
      </c>
      <c r="V8">
        <v>160000</v>
      </c>
      <c r="W8">
        <v>52000</v>
      </c>
      <c r="X8">
        <v>960000</v>
      </c>
      <c r="Y8">
        <v>380000</v>
      </c>
      <c r="Z8" s="3">
        <v>0.20833333333333334</v>
      </c>
      <c r="AA8" t="s">
        <v>12</v>
      </c>
      <c r="AB8">
        <f>RANK(Y8,$Y$3:$Y$31)</f>
        <v>5</v>
      </c>
      <c r="AD8">
        <v>150000</v>
      </c>
      <c r="AE8">
        <v>58000</v>
      </c>
      <c r="AF8">
        <v>1000000</v>
      </c>
      <c r="AG8">
        <v>400000</v>
      </c>
      <c r="AH8" s="3">
        <v>0.2569444444444445</v>
      </c>
      <c r="AI8" t="s">
        <v>12</v>
      </c>
      <c r="AJ8">
        <f>RANK(AG8,$AG$3:$AG$31)</f>
        <v>5</v>
      </c>
      <c r="AL8">
        <v>140000</v>
      </c>
      <c r="AM8">
        <v>58000</v>
      </c>
      <c r="AN8">
        <v>1100000</v>
      </c>
      <c r="AO8">
        <v>380000</v>
      </c>
      <c r="AP8" s="3">
        <v>0.2638888888888889</v>
      </c>
      <c r="AQ8" t="s">
        <v>3</v>
      </c>
      <c r="AR8">
        <f>RANK(AO8,$AO$3:$AO$31)</f>
        <v>5</v>
      </c>
      <c r="AT8">
        <v>92000</v>
      </c>
      <c r="AU8">
        <v>52000</v>
      </c>
      <c r="AV8">
        <v>620000</v>
      </c>
      <c r="AW8">
        <v>270000</v>
      </c>
      <c r="AX8" s="3">
        <v>0.20833333333333334</v>
      </c>
      <c r="AY8" t="s">
        <v>3</v>
      </c>
      <c r="AZ8" s="6">
        <f>RANK(AW8,$AW$3:$AW$24)</f>
        <v>7</v>
      </c>
      <c r="BA8" s="3"/>
    </row>
    <row r="9" spans="1:53" ht="15">
      <c r="A9" s="8" t="s">
        <v>10</v>
      </c>
      <c r="B9">
        <v>170000</v>
      </c>
      <c r="C9">
        <v>62000</v>
      </c>
      <c r="D9">
        <v>620000</v>
      </c>
      <c r="E9">
        <v>290000</v>
      </c>
      <c r="F9" s="3">
        <v>0.15277777777777776</v>
      </c>
      <c r="G9" t="s">
        <v>3</v>
      </c>
      <c r="H9">
        <f>RANK(E9,$E$3:$E$31)</f>
        <v>7</v>
      </c>
      <c r="I9">
        <f t="shared" si="0"/>
        <v>50000</v>
      </c>
      <c r="J9">
        <f t="shared" si="1"/>
        <v>110000</v>
      </c>
      <c r="L9">
        <v>100000</v>
      </c>
      <c r="M9">
        <v>43000</v>
      </c>
      <c r="N9">
        <v>510000</v>
      </c>
      <c r="O9">
        <v>240000</v>
      </c>
      <c r="P9" s="3">
        <v>0.17361111111111113</v>
      </c>
      <c r="Q9" t="s">
        <v>3</v>
      </c>
      <c r="R9">
        <f>RANK(O9,$O$3:$O$31)</f>
        <v>7</v>
      </c>
      <c r="S9">
        <f t="shared" si="2"/>
        <v>-50000</v>
      </c>
      <c r="T9">
        <f t="shared" si="3"/>
        <v>-110000</v>
      </c>
      <c r="V9">
        <v>120000</v>
      </c>
      <c r="W9">
        <v>52000</v>
      </c>
      <c r="X9">
        <v>620000</v>
      </c>
      <c r="Y9">
        <v>290000</v>
      </c>
      <c r="Z9" s="3">
        <v>0.17361111111111113</v>
      </c>
      <c r="AA9" t="s">
        <v>3</v>
      </c>
      <c r="AB9">
        <f>RANK(Y9,$Y$3:$Y$31)</f>
        <v>7</v>
      </c>
      <c r="AD9">
        <v>110000</v>
      </c>
      <c r="AE9">
        <v>57000</v>
      </c>
      <c r="AF9">
        <v>750000</v>
      </c>
      <c r="AG9">
        <v>290000</v>
      </c>
      <c r="AH9" s="3">
        <v>0.2152777777777778</v>
      </c>
      <c r="AI9" t="s">
        <v>3</v>
      </c>
      <c r="AJ9">
        <f>RANK(AG9,$AG$3:$AG$31)</f>
        <v>6</v>
      </c>
      <c r="AL9">
        <v>140000</v>
      </c>
      <c r="AM9">
        <v>62000</v>
      </c>
      <c r="AN9">
        <v>820000</v>
      </c>
      <c r="AO9">
        <v>350000</v>
      </c>
      <c r="AP9" s="3">
        <v>0.1875</v>
      </c>
      <c r="AQ9" t="s">
        <v>3</v>
      </c>
      <c r="AR9">
        <f>RANK(AO9,$AO$3:$AO$31)</f>
        <v>6</v>
      </c>
      <c r="AT9">
        <v>92000</v>
      </c>
      <c r="AU9">
        <v>52000</v>
      </c>
      <c r="AV9">
        <v>630000</v>
      </c>
      <c r="AW9">
        <v>240000</v>
      </c>
      <c r="AX9" s="3">
        <v>0.1875</v>
      </c>
      <c r="AY9" t="s">
        <v>3</v>
      </c>
      <c r="AZ9" s="6">
        <f>RANK(AW9,$AW$3:$AW$24)</f>
        <v>8</v>
      </c>
      <c r="BA9" s="3"/>
    </row>
    <row r="10" spans="1:53" ht="15">
      <c r="A10" s="8" t="s">
        <v>14</v>
      </c>
      <c r="B10">
        <v>120000</v>
      </c>
      <c r="C10">
        <v>47000</v>
      </c>
      <c r="D10">
        <v>1300000</v>
      </c>
      <c r="E10">
        <v>270000</v>
      </c>
      <c r="F10" s="3">
        <v>0.40972222222222227</v>
      </c>
      <c r="G10" t="s">
        <v>3</v>
      </c>
      <c r="H10">
        <f>RANK(E10,$E$3:$E$31)</f>
        <v>8</v>
      </c>
      <c r="I10">
        <f t="shared" si="0"/>
        <v>70000</v>
      </c>
      <c r="J10">
        <f t="shared" si="1"/>
        <v>300000</v>
      </c>
      <c r="L10">
        <v>94000</v>
      </c>
      <c r="M10">
        <v>39000</v>
      </c>
      <c r="N10">
        <v>1000000</v>
      </c>
      <c r="O10">
        <v>200000</v>
      </c>
      <c r="P10" s="3">
        <v>0.4513888888888889</v>
      </c>
      <c r="Q10" t="s">
        <v>3</v>
      </c>
      <c r="R10">
        <f>RANK(O10,$O$3:$O$31)</f>
        <v>8</v>
      </c>
      <c r="S10">
        <f t="shared" si="2"/>
        <v>-70000</v>
      </c>
      <c r="T10">
        <f t="shared" si="3"/>
        <v>-300000</v>
      </c>
      <c r="V10">
        <v>120000</v>
      </c>
      <c r="W10">
        <v>53000</v>
      </c>
      <c r="X10">
        <v>1300000</v>
      </c>
      <c r="Y10">
        <v>270000</v>
      </c>
      <c r="Z10" s="3">
        <v>0.40277777777777773</v>
      </c>
      <c r="AA10" t="s">
        <v>3</v>
      </c>
      <c r="AB10">
        <f>RANK(Y10,$Y$3:$Y$31)</f>
        <v>8</v>
      </c>
      <c r="AD10">
        <v>110000</v>
      </c>
      <c r="AE10">
        <v>53000</v>
      </c>
      <c r="AF10">
        <v>1100000</v>
      </c>
      <c r="AG10">
        <v>220000</v>
      </c>
      <c r="AH10" s="3">
        <v>0.40972222222222227</v>
      </c>
      <c r="AI10" t="s">
        <v>3</v>
      </c>
      <c r="AJ10">
        <f>RANK(AG10,$AG$3:$AG$31)</f>
        <v>9</v>
      </c>
      <c r="AL10">
        <v>150000</v>
      </c>
      <c r="AM10">
        <v>64000</v>
      </c>
      <c r="AN10">
        <v>1600000</v>
      </c>
      <c r="AO10">
        <v>320000</v>
      </c>
      <c r="AP10" s="3">
        <v>0.2152777777777778</v>
      </c>
      <c r="AQ10" t="s">
        <v>3</v>
      </c>
      <c r="AR10">
        <f>RANK(AO10,$AO$3:$AO$31)</f>
        <v>8</v>
      </c>
      <c r="AT10">
        <v>150000</v>
      </c>
      <c r="AU10">
        <v>75000</v>
      </c>
      <c r="AV10">
        <v>1800000</v>
      </c>
      <c r="AW10">
        <v>350000</v>
      </c>
      <c r="AX10" s="3">
        <v>0.4583333333333333</v>
      </c>
      <c r="AY10" t="s">
        <v>3</v>
      </c>
      <c r="AZ10" s="6">
        <f>RANK(AW10,$AW$3:$AW$24)</f>
        <v>4</v>
      </c>
      <c r="BA10" s="3"/>
    </row>
    <row r="11" spans="1:53" ht="15">
      <c r="A11" s="8" t="s">
        <v>33</v>
      </c>
      <c r="B11">
        <v>160000</v>
      </c>
      <c r="C11">
        <v>63000</v>
      </c>
      <c r="D11">
        <v>560000</v>
      </c>
      <c r="E11">
        <v>220000</v>
      </c>
      <c r="F11" s="3">
        <v>0.15972222222222224</v>
      </c>
      <c r="G11" t="s">
        <v>3</v>
      </c>
      <c r="H11">
        <f>RANK(E11,$E$3:$E$31)</f>
        <v>9</v>
      </c>
      <c r="I11">
        <f t="shared" si="0"/>
        <v>40000</v>
      </c>
      <c r="J11">
        <f t="shared" si="1"/>
        <v>-10000</v>
      </c>
      <c r="L11">
        <v>130000</v>
      </c>
      <c r="M11">
        <v>52000</v>
      </c>
      <c r="N11">
        <v>570000</v>
      </c>
      <c r="O11">
        <v>180000</v>
      </c>
      <c r="P11" s="3">
        <v>0.1875</v>
      </c>
      <c r="Q11" t="s">
        <v>3</v>
      </c>
      <c r="R11">
        <f>RANK(O11,$O$3:$O$31)</f>
        <v>10</v>
      </c>
      <c r="S11">
        <f t="shared" si="2"/>
        <v>-20000</v>
      </c>
      <c r="T11">
        <f t="shared" si="3"/>
        <v>0</v>
      </c>
      <c r="V11">
        <v>170000</v>
      </c>
      <c r="W11">
        <v>62000</v>
      </c>
      <c r="X11">
        <v>570000</v>
      </c>
      <c r="Y11">
        <v>200000</v>
      </c>
      <c r="Z11" s="3">
        <v>0.17361111111111113</v>
      </c>
      <c r="AA11" t="s">
        <v>3</v>
      </c>
      <c r="AB11">
        <f>RANK(Y11,$Y$3:$Y$31)</f>
        <v>10</v>
      </c>
      <c r="AD11">
        <v>150000</v>
      </c>
      <c r="AE11">
        <v>70000</v>
      </c>
      <c r="AF11">
        <v>620000</v>
      </c>
      <c r="AG11">
        <v>200000</v>
      </c>
      <c r="AH11" s="3">
        <v>0.17361111111111113</v>
      </c>
      <c r="AI11" t="s">
        <v>3</v>
      </c>
      <c r="AJ11">
        <f>RANK(AG11,$AG$3:$AG$31)</f>
        <v>10</v>
      </c>
      <c r="AL11">
        <v>160000</v>
      </c>
      <c r="AM11">
        <v>77000</v>
      </c>
      <c r="AN11">
        <v>690000</v>
      </c>
      <c r="AO11">
        <v>220000</v>
      </c>
      <c r="AP11" s="3">
        <v>0.17361111111111113</v>
      </c>
      <c r="AQ11" t="s">
        <v>3</v>
      </c>
      <c r="AR11">
        <f>RANK(AO11,$AO$3:$AO$31)</f>
        <v>10</v>
      </c>
      <c r="AT11">
        <v>130000</v>
      </c>
      <c r="AU11">
        <v>77000</v>
      </c>
      <c r="AV11">
        <v>430000</v>
      </c>
      <c r="AW11">
        <v>180000</v>
      </c>
      <c r="AX11" s="3">
        <v>0.14583333333333334</v>
      </c>
      <c r="AY11" t="s">
        <v>3</v>
      </c>
      <c r="AZ11" s="6">
        <f>RANK(AW11,$AW$3:$AW$24)</f>
        <v>9</v>
      </c>
      <c r="BA11" s="3"/>
    </row>
    <row r="12" spans="1:53" ht="15">
      <c r="A12" s="8" t="s">
        <v>17</v>
      </c>
      <c r="B12">
        <v>180000</v>
      </c>
      <c r="C12">
        <v>68000</v>
      </c>
      <c r="D12">
        <v>430000</v>
      </c>
      <c r="E12">
        <v>220000</v>
      </c>
      <c r="F12" s="3">
        <v>0.13194444444444445</v>
      </c>
      <c r="G12" t="s">
        <v>3</v>
      </c>
      <c r="H12">
        <f>RANK(E12,$E$3:$E$31)</f>
        <v>9</v>
      </c>
      <c r="I12">
        <f t="shared" si="0"/>
        <v>20000</v>
      </c>
      <c r="J12">
        <f t="shared" si="1"/>
        <v>-90000</v>
      </c>
      <c r="L12">
        <v>160000</v>
      </c>
      <c r="M12">
        <v>57000</v>
      </c>
      <c r="N12">
        <v>520000</v>
      </c>
      <c r="O12">
        <v>200000</v>
      </c>
      <c r="P12" s="3">
        <v>0.22916666666666666</v>
      </c>
      <c r="Q12" t="s">
        <v>3</v>
      </c>
      <c r="R12">
        <f>RANK(O12,$O$3:$O$31)</f>
        <v>8</v>
      </c>
      <c r="S12">
        <f t="shared" si="2"/>
        <v>-60000</v>
      </c>
      <c r="T12">
        <f t="shared" si="3"/>
        <v>-110000</v>
      </c>
      <c r="V12">
        <v>200000</v>
      </c>
      <c r="W12">
        <v>77000</v>
      </c>
      <c r="X12">
        <v>630000</v>
      </c>
      <c r="Y12">
        <v>260000</v>
      </c>
      <c r="Z12" s="3">
        <v>0.2152777777777778</v>
      </c>
      <c r="AA12" t="s">
        <v>3</v>
      </c>
      <c r="AB12">
        <f>RANK(Y12,$Y$3:$Y$31)</f>
        <v>9</v>
      </c>
      <c r="AD12">
        <v>220000</v>
      </c>
      <c r="AE12">
        <v>92000</v>
      </c>
      <c r="AF12">
        <v>680000</v>
      </c>
      <c r="AG12">
        <v>290000</v>
      </c>
      <c r="AH12" s="3">
        <v>0.1875</v>
      </c>
      <c r="AI12" t="s">
        <v>3</v>
      </c>
      <c r="AJ12">
        <f>RANK(AG12,$AG$3:$AG$31)</f>
        <v>6</v>
      </c>
      <c r="AL12">
        <v>220000</v>
      </c>
      <c r="AM12">
        <v>92000</v>
      </c>
      <c r="AN12">
        <v>680000</v>
      </c>
      <c r="AO12">
        <v>290000</v>
      </c>
      <c r="AP12" s="3">
        <v>0.19444444444444445</v>
      </c>
      <c r="AQ12" t="s">
        <v>3</v>
      </c>
      <c r="AR12">
        <f>RANK(AO12,$AO$3:$AO$31)</f>
        <v>9</v>
      </c>
      <c r="AT12">
        <v>140000</v>
      </c>
      <c r="AU12">
        <v>77000</v>
      </c>
      <c r="AV12">
        <v>350000</v>
      </c>
      <c r="AW12">
        <v>180000</v>
      </c>
      <c r="AX12" s="3">
        <v>0.15972222222222224</v>
      </c>
      <c r="AY12" t="s">
        <v>3</v>
      </c>
      <c r="AZ12" s="6">
        <f>RANK(AW12,$AW$3:$AW$24)</f>
        <v>9</v>
      </c>
      <c r="BA12" s="3"/>
    </row>
    <row r="13" spans="1:53" ht="15">
      <c r="A13" s="8" t="s">
        <v>21</v>
      </c>
      <c r="B13">
        <v>110000</v>
      </c>
      <c r="C13">
        <v>43000</v>
      </c>
      <c r="D13">
        <v>310000</v>
      </c>
      <c r="E13">
        <v>140000</v>
      </c>
      <c r="F13" s="3">
        <v>0.22916666666666666</v>
      </c>
      <c r="G13" t="s">
        <v>12</v>
      </c>
      <c r="H13">
        <f>RANK(E13,$E$3:$E$31)</f>
        <v>11</v>
      </c>
      <c r="I13">
        <f t="shared" si="0"/>
        <v>20000</v>
      </c>
      <c r="J13">
        <f t="shared" si="1"/>
        <v>40000</v>
      </c>
      <c r="L13">
        <v>97000</v>
      </c>
      <c r="M13">
        <v>35000</v>
      </c>
      <c r="N13">
        <v>270000</v>
      </c>
      <c r="O13">
        <v>120000</v>
      </c>
      <c r="P13" s="3">
        <v>0.22916666666666666</v>
      </c>
      <c r="Q13" t="s">
        <v>12</v>
      </c>
      <c r="R13">
        <f>RANK(O13,$O$3:$O$31)</f>
        <v>11</v>
      </c>
      <c r="S13">
        <f t="shared" si="2"/>
        <v>-30000</v>
      </c>
      <c r="T13">
        <f t="shared" si="3"/>
        <v>-50000</v>
      </c>
      <c r="V13">
        <v>120000</v>
      </c>
      <c r="W13">
        <v>43000</v>
      </c>
      <c r="X13">
        <v>320000</v>
      </c>
      <c r="Y13">
        <v>150000</v>
      </c>
      <c r="Z13" s="3">
        <v>0.23611111111111113</v>
      </c>
      <c r="AA13" t="s">
        <v>12</v>
      </c>
      <c r="AB13">
        <f>RANK(Y13,$Y$3:$Y$31)</f>
        <v>11</v>
      </c>
      <c r="AD13">
        <v>84000</v>
      </c>
      <c r="AE13">
        <v>35000</v>
      </c>
      <c r="AF13">
        <v>240000</v>
      </c>
      <c r="AG13">
        <v>110000</v>
      </c>
      <c r="AH13" s="3">
        <v>0.2569444444444445</v>
      </c>
      <c r="AI13" t="s">
        <v>12</v>
      </c>
      <c r="AJ13">
        <f>RANK(AG13,$AG$3:$AG$31)</f>
        <v>12</v>
      </c>
      <c r="AL13">
        <v>84000</v>
      </c>
      <c r="AM13">
        <v>39000</v>
      </c>
      <c r="AN13">
        <v>230000</v>
      </c>
      <c r="AO13">
        <v>110000</v>
      </c>
      <c r="AP13" s="3">
        <v>0.2152777777777778</v>
      </c>
      <c r="AQ13" t="s">
        <v>12</v>
      </c>
      <c r="AR13">
        <f>RANK(AO13,$AO$3:$AO$31)</f>
        <v>13</v>
      </c>
      <c r="AT13">
        <v>80000</v>
      </c>
      <c r="AU13">
        <v>39000</v>
      </c>
      <c r="AV13">
        <v>220000</v>
      </c>
      <c r="AW13">
        <v>100000</v>
      </c>
      <c r="AX13" s="3">
        <v>0.17361111111111113</v>
      </c>
      <c r="AY13" t="s">
        <v>12</v>
      </c>
      <c r="AZ13" s="6">
        <f>RANK(AW13,$AW$3:$AW$24)</f>
        <v>12</v>
      </c>
      <c r="BA13" s="3"/>
    </row>
    <row r="14" spans="1:53" ht="15">
      <c r="A14" s="8" t="s">
        <v>15</v>
      </c>
      <c r="B14">
        <v>85000</v>
      </c>
      <c r="C14">
        <v>33000</v>
      </c>
      <c r="D14">
        <v>300000</v>
      </c>
      <c r="E14">
        <v>120000</v>
      </c>
      <c r="F14" s="3">
        <v>0.13194444444444445</v>
      </c>
      <c r="G14" t="s">
        <v>3</v>
      </c>
      <c r="H14">
        <f>RANK(E14,$E$3:$E$31)</f>
        <v>12</v>
      </c>
      <c r="I14">
        <f t="shared" si="0"/>
        <v>26000</v>
      </c>
      <c r="J14">
        <f t="shared" si="1"/>
        <v>80000</v>
      </c>
      <c r="L14">
        <v>69000</v>
      </c>
      <c r="M14">
        <v>27000</v>
      </c>
      <c r="N14">
        <v>220000</v>
      </c>
      <c r="O14">
        <v>94000</v>
      </c>
      <c r="P14" s="3">
        <v>0.125</v>
      </c>
      <c r="Q14" t="s">
        <v>3</v>
      </c>
      <c r="R14">
        <f>RANK(O14,$O$3:$O$31)</f>
        <v>14</v>
      </c>
      <c r="S14">
        <f t="shared" si="2"/>
        <v>-16000</v>
      </c>
      <c r="T14">
        <f t="shared" si="3"/>
        <v>-20000</v>
      </c>
      <c r="V14">
        <v>84000</v>
      </c>
      <c r="W14">
        <v>32000</v>
      </c>
      <c r="X14">
        <v>240000</v>
      </c>
      <c r="Y14">
        <v>110000</v>
      </c>
      <c r="Z14" s="3">
        <v>0.11805555555555557</v>
      </c>
      <c r="AA14" t="s">
        <v>3</v>
      </c>
      <c r="AB14">
        <f>RANK(Y14,$Y$3:$Y$31)</f>
        <v>14</v>
      </c>
      <c r="AD14">
        <v>77000</v>
      </c>
      <c r="AE14">
        <v>36000</v>
      </c>
      <c r="AF14">
        <v>220000</v>
      </c>
      <c r="AG14">
        <v>110000</v>
      </c>
      <c r="AH14" s="3">
        <v>0.1111111111111111</v>
      </c>
      <c r="AI14" t="s">
        <v>3</v>
      </c>
      <c r="AJ14">
        <f>RANK(AG14,$AG$3:$AG$31)</f>
        <v>12</v>
      </c>
      <c r="AL14">
        <v>92000</v>
      </c>
      <c r="AM14">
        <v>40000</v>
      </c>
      <c r="AN14">
        <v>320000</v>
      </c>
      <c r="AO14">
        <v>140000</v>
      </c>
      <c r="AP14" s="3">
        <v>0.11805555555555557</v>
      </c>
      <c r="AQ14" t="s">
        <v>3</v>
      </c>
      <c r="AR14">
        <f>RANK(AO14,$AO$3:$AO$31)</f>
        <v>11</v>
      </c>
      <c r="AT14">
        <v>91000</v>
      </c>
      <c r="AU14">
        <v>48000</v>
      </c>
      <c r="AV14">
        <v>240000</v>
      </c>
      <c r="AW14">
        <v>110000</v>
      </c>
      <c r="AX14" s="3">
        <v>0.1111111111111111</v>
      </c>
      <c r="AY14" t="s">
        <v>3</v>
      </c>
      <c r="AZ14" s="6">
        <f>RANK(AW14,$AW$3:$AW$24)</f>
        <v>11</v>
      </c>
      <c r="BA14" s="3"/>
    </row>
    <row r="15" spans="1:53" ht="15">
      <c r="A15" s="8" t="s">
        <v>18</v>
      </c>
      <c r="B15">
        <v>70000</v>
      </c>
      <c r="C15">
        <v>27000</v>
      </c>
      <c r="D15">
        <v>620000</v>
      </c>
      <c r="E15">
        <v>110000</v>
      </c>
      <c r="F15" s="3">
        <v>0.2777777777777778</v>
      </c>
      <c r="G15" t="s">
        <v>3</v>
      </c>
      <c r="H15">
        <f>RANK(E15,$E$3:$E$31)</f>
        <v>13</v>
      </c>
      <c r="I15">
        <f t="shared" si="0"/>
        <v>10000</v>
      </c>
      <c r="J15">
        <f t="shared" si="1"/>
        <v>150000</v>
      </c>
      <c r="L15">
        <v>59000</v>
      </c>
      <c r="M15">
        <v>25000</v>
      </c>
      <c r="N15">
        <v>470000</v>
      </c>
      <c r="O15">
        <v>100000</v>
      </c>
      <c r="P15" s="3">
        <v>0.25</v>
      </c>
      <c r="Q15" t="s">
        <v>3</v>
      </c>
      <c r="R15">
        <f>RANK(O15,$O$3:$O$31)</f>
        <v>13</v>
      </c>
      <c r="S15">
        <f t="shared" si="2"/>
        <v>-20000</v>
      </c>
      <c r="T15">
        <f t="shared" si="3"/>
        <v>-100000</v>
      </c>
      <c r="V15">
        <v>77000</v>
      </c>
      <c r="W15">
        <v>32000</v>
      </c>
      <c r="X15">
        <v>570000</v>
      </c>
      <c r="Y15">
        <v>120000</v>
      </c>
      <c r="Z15" s="3">
        <v>0.2777777777777778</v>
      </c>
      <c r="AA15" t="s">
        <v>3</v>
      </c>
      <c r="AB15">
        <f>RANK(Y15,$Y$3:$Y$31)</f>
        <v>13</v>
      </c>
      <c r="AD15">
        <v>70000</v>
      </c>
      <c r="AE15">
        <v>36000</v>
      </c>
      <c r="AF15">
        <v>680000</v>
      </c>
      <c r="AG15">
        <v>120000</v>
      </c>
      <c r="AH15" s="3">
        <v>0.2847222222222222</v>
      </c>
      <c r="AI15" t="s">
        <v>3</v>
      </c>
      <c r="AJ15">
        <f>RANK(AG15,$AG$3:$AG$31)</f>
        <v>11</v>
      </c>
      <c r="AL15">
        <v>71000</v>
      </c>
      <c r="AM15">
        <v>32000</v>
      </c>
      <c r="AN15">
        <v>620000</v>
      </c>
      <c r="AO15">
        <v>140000</v>
      </c>
      <c r="AP15" s="3">
        <v>0.2569444444444445</v>
      </c>
      <c r="AQ15" t="s">
        <v>3</v>
      </c>
      <c r="AR15">
        <f>RANK(AO15,$AO$3:$AO$31)</f>
        <v>11</v>
      </c>
      <c r="AT15">
        <v>53000</v>
      </c>
      <c r="AU15">
        <v>29000</v>
      </c>
      <c r="AV15">
        <v>570000</v>
      </c>
      <c r="AW15">
        <v>91000</v>
      </c>
      <c r="AX15" s="3">
        <v>0.2847222222222222</v>
      </c>
      <c r="AY15" t="s">
        <v>3</v>
      </c>
      <c r="AZ15" s="6">
        <f>RANK(AW15,$AW$3:$AW$24)</f>
        <v>14</v>
      </c>
      <c r="BA15" s="3"/>
    </row>
    <row r="16" spans="1:53" ht="15">
      <c r="A16" s="8" t="s">
        <v>20</v>
      </c>
      <c r="B16">
        <v>47000</v>
      </c>
      <c r="C16">
        <v>15000</v>
      </c>
      <c r="D16">
        <v>270000</v>
      </c>
      <c r="E16">
        <v>110000</v>
      </c>
      <c r="F16" s="3">
        <v>0.20833333333333334</v>
      </c>
      <c r="G16" t="s">
        <v>12</v>
      </c>
      <c r="H16">
        <f>RANK(E16,$E$3:$E$31)</f>
        <v>13</v>
      </c>
      <c r="I16">
        <f t="shared" si="0"/>
        <v>0</v>
      </c>
      <c r="J16">
        <f t="shared" si="1"/>
        <v>20000</v>
      </c>
      <c r="L16">
        <v>47000</v>
      </c>
      <c r="M16">
        <v>13000</v>
      </c>
      <c r="N16">
        <v>250000</v>
      </c>
      <c r="O16">
        <v>110000</v>
      </c>
      <c r="P16" s="3">
        <v>0.2152777777777778</v>
      </c>
      <c r="Q16" t="s">
        <v>12</v>
      </c>
      <c r="R16">
        <f>RANK(O16,$O$3:$O$31)</f>
        <v>12</v>
      </c>
      <c r="S16">
        <f t="shared" si="2"/>
        <v>-20000</v>
      </c>
      <c r="T16">
        <f t="shared" si="3"/>
        <v>-110000</v>
      </c>
      <c r="V16">
        <v>61000</v>
      </c>
      <c r="W16">
        <v>20000</v>
      </c>
      <c r="X16">
        <v>360000</v>
      </c>
      <c r="Y16">
        <v>130000</v>
      </c>
      <c r="Z16" s="3">
        <v>0.20833333333333334</v>
      </c>
      <c r="AA16" t="s">
        <v>12</v>
      </c>
      <c r="AB16">
        <f>RANK(Y16,$Y$3:$Y$31)</f>
        <v>12</v>
      </c>
      <c r="AD16">
        <v>51000</v>
      </c>
      <c r="AE16">
        <v>18000</v>
      </c>
      <c r="AF16">
        <v>280000</v>
      </c>
      <c r="AG16">
        <v>110000</v>
      </c>
      <c r="AH16" s="3">
        <v>0.1875</v>
      </c>
      <c r="AI16" t="s">
        <v>12</v>
      </c>
      <c r="AJ16">
        <f>RANK(AG16,$AG$3:$AG$31)</f>
        <v>12</v>
      </c>
      <c r="AL16">
        <v>46000</v>
      </c>
      <c r="AM16">
        <v>18000</v>
      </c>
      <c r="AN16">
        <v>260000</v>
      </c>
      <c r="AO16">
        <v>100000</v>
      </c>
      <c r="AP16" s="3">
        <v>0.2152777777777778</v>
      </c>
      <c r="AQ16" t="s">
        <v>12</v>
      </c>
      <c r="AR16">
        <f>RANK(AO16,$AO$3:$AO$31)</f>
        <v>14</v>
      </c>
      <c r="AT16">
        <v>30000</v>
      </c>
      <c r="AU16">
        <v>14000</v>
      </c>
      <c r="AV16">
        <v>170000</v>
      </c>
      <c r="AW16">
        <v>66000</v>
      </c>
      <c r="AX16" s="3">
        <v>0.17361111111111113</v>
      </c>
      <c r="AY16" t="s">
        <v>12</v>
      </c>
      <c r="AZ16" s="6">
        <f>RANK(AW16,$AW$3:$AW$24)</f>
        <v>17</v>
      </c>
      <c r="BA16" s="3"/>
    </row>
    <row r="17" spans="1:53" ht="15">
      <c r="A17" s="8" t="s">
        <v>22</v>
      </c>
      <c r="B17">
        <v>76000</v>
      </c>
      <c r="C17">
        <v>29000</v>
      </c>
      <c r="D17">
        <v>7000</v>
      </c>
      <c r="E17">
        <v>92000</v>
      </c>
      <c r="F17" s="3">
        <v>0.15972222222222224</v>
      </c>
      <c r="G17" t="s">
        <v>3</v>
      </c>
      <c r="H17">
        <f>RANK(E17,$E$3:$E$31)</f>
        <v>15</v>
      </c>
      <c r="I17">
        <f t="shared" si="0"/>
        <v>9000</v>
      </c>
      <c r="J17">
        <f t="shared" si="1"/>
        <v>-400</v>
      </c>
      <c r="L17">
        <v>70000</v>
      </c>
      <c r="M17">
        <v>30000</v>
      </c>
      <c r="N17">
        <v>7400</v>
      </c>
      <c r="O17">
        <v>83000</v>
      </c>
      <c r="P17" s="3">
        <v>0.15972222222222224</v>
      </c>
      <c r="Q17" t="s">
        <v>3</v>
      </c>
      <c r="R17">
        <f>RANK(O17,$O$3:$O$31)</f>
        <v>16</v>
      </c>
      <c r="S17">
        <f t="shared" si="2"/>
        <v>-10000</v>
      </c>
      <c r="T17">
        <f t="shared" si="3"/>
        <v>500</v>
      </c>
      <c r="V17">
        <v>77000</v>
      </c>
      <c r="W17">
        <v>32000</v>
      </c>
      <c r="X17">
        <v>6900</v>
      </c>
      <c r="Y17">
        <v>93000</v>
      </c>
      <c r="Z17" s="3">
        <v>0.14583333333333334</v>
      </c>
      <c r="AA17" t="s">
        <v>3</v>
      </c>
      <c r="AB17">
        <f>RANK(Y17,$Y$3:$Y$31)</f>
        <v>16</v>
      </c>
      <c r="AD17">
        <v>76000</v>
      </c>
      <c r="AE17">
        <v>39000</v>
      </c>
      <c r="AF17">
        <v>7200</v>
      </c>
      <c r="AG17">
        <v>93000</v>
      </c>
      <c r="AH17" s="3">
        <v>0.14583333333333334</v>
      </c>
      <c r="AI17" t="s">
        <v>3</v>
      </c>
      <c r="AJ17">
        <f>RANK(AG17,$AG$3:$AG$31)</f>
        <v>16</v>
      </c>
      <c r="AL17">
        <v>93000</v>
      </c>
      <c r="AM17">
        <v>39000</v>
      </c>
      <c r="AN17">
        <v>7900</v>
      </c>
      <c r="AO17">
        <v>100000</v>
      </c>
      <c r="AP17" s="3">
        <v>0.17361111111111113</v>
      </c>
      <c r="AQ17" t="s">
        <v>3</v>
      </c>
      <c r="AR17">
        <f>RANK(AO17,$AO$3:$AO$31)</f>
        <v>14</v>
      </c>
      <c r="AT17">
        <v>76000</v>
      </c>
      <c r="AU17">
        <v>43000</v>
      </c>
      <c r="AV17">
        <v>7800</v>
      </c>
      <c r="AW17">
        <v>93000</v>
      </c>
      <c r="AX17" s="3">
        <v>0.15972222222222224</v>
      </c>
      <c r="AY17" t="s">
        <v>3</v>
      </c>
      <c r="AZ17" s="6">
        <f>RANK(AW17,$AW$3:$AW$24)</f>
        <v>13</v>
      </c>
      <c r="BA17" s="3"/>
    </row>
    <row r="18" spans="1:53" ht="15">
      <c r="A18" s="8" t="s">
        <v>19</v>
      </c>
      <c r="B18">
        <v>50000</v>
      </c>
      <c r="C18">
        <v>15000</v>
      </c>
      <c r="D18">
        <v>140000</v>
      </c>
      <c r="E18">
        <v>85000</v>
      </c>
      <c r="F18" s="3">
        <v>0.14583333333333334</v>
      </c>
      <c r="G18" t="s">
        <v>12</v>
      </c>
      <c r="H18">
        <f>RANK(E18,$E$3:$E$31)</f>
        <v>16</v>
      </c>
      <c r="I18">
        <f t="shared" si="0"/>
        <v>0</v>
      </c>
      <c r="J18">
        <f t="shared" si="1"/>
        <v>0</v>
      </c>
      <c r="L18">
        <v>50000</v>
      </c>
      <c r="M18">
        <v>17000</v>
      </c>
      <c r="N18">
        <v>140000</v>
      </c>
      <c r="O18">
        <v>85000</v>
      </c>
      <c r="P18" s="3">
        <v>0.14583333333333334</v>
      </c>
      <c r="Q18" t="s">
        <v>12</v>
      </c>
      <c r="R18">
        <f>RANK(O18,$O$3:$O$31)</f>
        <v>15</v>
      </c>
      <c r="S18">
        <f t="shared" si="2"/>
        <v>-12000</v>
      </c>
      <c r="T18">
        <f t="shared" si="3"/>
        <v>-20000</v>
      </c>
      <c r="V18">
        <v>59000</v>
      </c>
      <c r="W18">
        <v>20000</v>
      </c>
      <c r="X18">
        <v>160000</v>
      </c>
      <c r="Y18">
        <v>97000</v>
      </c>
      <c r="Z18" s="3">
        <v>0.15972222222222224</v>
      </c>
      <c r="AA18" t="s">
        <v>12</v>
      </c>
      <c r="AB18">
        <f>RANK(Y18,$Y$3:$Y$31)</f>
        <v>15</v>
      </c>
      <c r="AD18">
        <v>65000</v>
      </c>
      <c r="AE18">
        <v>30000</v>
      </c>
      <c r="AF18">
        <v>190000</v>
      </c>
      <c r="AG18">
        <v>110000</v>
      </c>
      <c r="AH18" s="3">
        <v>0.2152777777777778</v>
      </c>
      <c r="AI18" t="s">
        <v>12</v>
      </c>
      <c r="AJ18">
        <f>RANK(AG18,$AG$3:$AG$31)</f>
        <v>12</v>
      </c>
      <c r="AL18">
        <v>61000</v>
      </c>
      <c r="AM18">
        <v>30000</v>
      </c>
      <c r="AN18">
        <v>170000</v>
      </c>
      <c r="AO18">
        <v>100000</v>
      </c>
      <c r="AP18" s="3">
        <v>0.19444444444444445</v>
      </c>
      <c r="AQ18" t="s">
        <v>12</v>
      </c>
      <c r="AR18">
        <f>RANK(AO18,$AO$3:$AO$31)</f>
        <v>14</v>
      </c>
      <c r="AT18">
        <v>46000</v>
      </c>
      <c r="AU18">
        <v>22000</v>
      </c>
      <c r="AV18">
        <v>130000</v>
      </c>
      <c r="AW18">
        <v>78000</v>
      </c>
      <c r="AX18" s="3">
        <v>0.15972222222222224</v>
      </c>
      <c r="AY18" t="s">
        <v>12</v>
      </c>
      <c r="AZ18" s="6">
        <f>RANK(AW18,$AW$3:$AW$24)</f>
        <v>15</v>
      </c>
      <c r="BA18" s="3"/>
    </row>
    <row r="19" spans="1:43" ht="15">
      <c r="A19" s="8" t="s">
        <v>53</v>
      </c>
      <c r="B19" s="4">
        <v>12000</v>
      </c>
      <c r="C19" s="4">
        <v>4400</v>
      </c>
      <c r="D19" s="4">
        <v>240000</v>
      </c>
      <c r="E19" s="4">
        <v>63000</v>
      </c>
      <c r="F19" s="10">
        <v>0.3125</v>
      </c>
      <c r="G19" s="7" t="s">
        <v>3</v>
      </c>
      <c r="H19">
        <f>RANK(E19,$E$3:$E$31)</f>
        <v>17</v>
      </c>
      <c r="L19" s="4"/>
      <c r="M19" s="4"/>
      <c r="N19" s="4"/>
      <c r="O19" s="4"/>
      <c r="P19" s="4"/>
      <c r="Q19" s="7"/>
      <c r="V19" s="4"/>
      <c r="W19" s="4"/>
      <c r="X19" s="4"/>
      <c r="Y19" s="4"/>
      <c r="Z19" s="4"/>
      <c r="AA19" s="7"/>
      <c r="AD19" s="4"/>
      <c r="AE19" s="4"/>
      <c r="AF19" s="4"/>
      <c r="AG19" s="4"/>
      <c r="AH19" s="4"/>
      <c r="AI19" s="7"/>
      <c r="AL19" s="4"/>
      <c r="AM19" s="4"/>
      <c r="AN19" s="4"/>
      <c r="AO19" s="4"/>
      <c r="AP19" s="4"/>
      <c r="AQ19" s="7"/>
    </row>
    <row r="20" spans="1:53" ht="15">
      <c r="A20" s="8" t="s">
        <v>25</v>
      </c>
      <c r="B20">
        <v>47000</v>
      </c>
      <c r="C20">
        <v>17000</v>
      </c>
      <c r="D20">
        <v>83000</v>
      </c>
      <c r="E20">
        <v>58000</v>
      </c>
      <c r="F20" s="3">
        <v>0.11805555555555557</v>
      </c>
      <c r="G20" t="s">
        <v>3</v>
      </c>
      <c r="H20">
        <f>RANK(E20,$E$3:$E$31)</f>
        <v>18</v>
      </c>
      <c r="I20">
        <f>E20-O20</f>
        <v>-5000</v>
      </c>
      <c r="J20">
        <f>D20-N20</f>
        <v>-27000</v>
      </c>
      <c r="L20">
        <v>48000</v>
      </c>
      <c r="M20">
        <v>17000</v>
      </c>
      <c r="N20">
        <v>110000</v>
      </c>
      <c r="O20">
        <v>63000</v>
      </c>
      <c r="P20" s="3">
        <v>0.15972222222222224</v>
      </c>
      <c r="Q20" t="s">
        <v>3</v>
      </c>
      <c r="R20">
        <f>RANK(O20,$O$3:$O$31)</f>
        <v>17</v>
      </c>
      <c r="S20">
        <f>O20-Y20</f>
        <v>-14000</v>
      </c>
      <c r="T20">
        <f>N20-X20</f>
        <v>-10000</v>
      </c>
      <c r="V20">
        <v>58000</v>
      </c>
      <c r="W20">
        <v>22000</v>
      </c>
      <c r="X20">
        <v>120000</v>
      </c>
      <c r="Y20">
        <v>77000</v>
      </c>
      <c r="Z20" s="3">
        <v>0.14583333333333334</v>
      </c>
      <c r="AA20" t="s">
        <v>3</v>
      </c>
      <c r="AB20">
        <f>RANK(Y20,$Y$3:$Y$31)</f>
        <v>17</v>
      </c>
      <c r="AD20">
        <v>57000</v>
      </c>
      <c r="AE20">
        <v>27000</v>
      </c>
      <c r="AF20">
        <v>120000</v>
      </c>
      <c r="AG20">
        <v>76000</v>
      </c>
      <c r="AH20" s="3">
        <v>0.15972222222222224</v>
      </c>
      <c r="AI20" t="s">
        <v>3</v>
      </c>
      <c r="AJ20">
        <f>RANK(AG20,$AG$3:$AG$31)</f>
        <v>17</v>
      </c>
      <c r="AL20">
        <v>71000</v>
      </c>
      <c r="AM20">
        <v>30000</v>
      </c>
      <c r="AN20">
        <v>160000</v>
      </c>
      <c r="AO20">
        <v>92000</v>
      </c>
      <c r="AP20" s="3">
        <v>0.17361111111111113</v>
      </c>
      <c r="AQ20" t="s">
        <v>3</v>
      </c>
      <c r="AR20">
        <f>RANK(AO20,$AO$3:$AO$31)</f>
        <v>17</v>
      </c>
      <c r="AT20">
        <v>53000</v>
      </c>
      <c r="AU20">
        <v>27000</v>
      </c>
      <c r="AV20">
        <v>120000</v>
      </c>
      <c r="AW20">
        <v>70000</v>
      </c>
      <c r="AX20" s="3">
        <v>0.17361111111111113</v>
      </c>
      <c r="AY20" t="s">
        <v>3</v>
      </c>
      <c r="AZ20" s="6">
        <f>RANK(AW20,$AW$3:$AW$24)</f>
        <v>16</v>
      </c>
      <c r="BA20" s="3"/>
    </row>
    <row r="21" spans="1:53" ht="15">
      <c r="A21" s="8" t="s">
        <v>30</v>
      </c>
      <c r="B21">
        <v>44000</v>
      </c>
      <c r="C21">
        <v>15000</v>
      </c>
      <c r="D21">
        <v>93000</v>
      </c>
      <c r="E21">
        <v>48000</v>
      </c>
      <c r="F21" s="3">
        <v>0.11805555555555557</v>
      </c>
      <c r="G21" t="s">
        <v>3</v>
      </c>
      <c r="H21">
        <f>RANK(E21,$E$3:$E$31)</f>
        <v>19</v>
      </c>
      <c r="I21">
        <f>E21-O21</f>
        <v>12000</v>
      </c>
      <c r="J21">
        <f>D21-N21</f>
        <v>30000</v>
      </c>
      <c r="L21">
        <v>33000</v>
      </c>
      <c r="M21">
        <v>13000</v>
      </c>
      <c r="N21">
        <v>63000</v>
      </c>
      <c r="O21">
        <v>36000</v>
      </c>
      <c r="P21" s="3">
        <v>0.09722222222222222</v>
      </c>
      <c r="Q21" t="s">
        <v>3</v>
      </c>
      <c r="R21">
        <f>RANK(O21,$O$3:$O$31)</f>
        <v>19</v>
      </c>
      <c r="S21">
        <f>O21-Y21</f>
        <v>-7000</v>
      </c>
      <c r="T21">
        <f>N21-X21</f>
        <v>-22000</v>
      </c>
      <c r="V21">
        <v>36000</v>
      </c>
      <c r="W21">
        <v>15000</v>
      </c>
      <c r="X21">
        <v>85000</v>
      </c>
      <c r="Y21">
        <v>43000</v>
      </c>
      <c r="Z21" s="3">
        <v>0.1111111111111111</v>
      </c>
      <c r="AA21" t="s">
        <v>3</v>
      </c>
      <c r="AB21">
        <f>RANK(Y21,$Y$3:$Y$31)</f>
        <v>19</v>
      </c>
      <c r="AD21">
        <v>39000</v>
      </c>
      <c r="AE21">
        <v>18000</v>
      </c>
      <c r="AF21">
        <v>100000</v>
      </c>
      <c r="AG21">
        <v>52000</v>
      </c>
      <c r="AH21" s="3">
        <v>0.1111111111111111</v>
      </c>
      <c r="AI21" t="s">
        <v>3</v>
      </c>
      <c r="AJ21">
        <f>RANK(AG21,$AG$3:$AG$31)</f>
        <v>18</v>
      </c>
      <c r="AL21">
        <v>40000</v>
      </c>
      <c r="AM21">
        <v>18000</v>
      </c>
      <c r="AN21">
        <v>110000</v>
      </c>
      <c r="AO21">
        <v>53000</v>
      </c>
      <c r="AP21" s="3">
        <v>0.15972222222222224</v>
      </c>
      <c r="AQ21" t="s">
        <v>3</v>
      </c>
      <c r="AR21">
        <f>RANK(AO21,$AO$3:$AO$31)</f>
        <v>18</v>
      </c>
      <c r="AT21">
        <v>39000</v>
      </c>
      <c r="AU21">
        <v>20000</v>
      </c>
      <c r="AV21">
        <v>110000</v>
      </c>
      <c r="AW21">
        <v>47000</v>
      </c>
      <c r="AX21" s="3">
        <v>0.13194444444444445</v>
      </c>
      <c r="AY21" t="s">
        <v>3</v>
      </c>
      <c r="AZ21" s="6">
        <f>RANK(AW21,$AW$4:$AW$24)</f>
        <v>17</v>
      </c>
      <c r="BA21" s="3"/>
    </row>
    <row r="22" spans="1:53" ht="15">
      <c r="A22" s="8" t="s">
        <v>31</v>
      </c>
      <c r="B22">
        <v>26000</v>
      </c>
      <c r="C22">
        <v>10000</v>
      </c>
      <c r="D22">
        <v>160000</v>
      </c>
      <c r="E22">
        <v>43000</v>
      </c>
      <c r="F22" s="3">
        <v>0.2152777777777778</v>
      </c>
      <c r="G22" s="3" t="s">
        <v>3</v>
      </c>
      <c r="H22">
        <f>RANK(E22,$E$3:$E$31)</f>
        <v>20</v>
      </c>
      <c r="I22">
        <f>E22-O22</f>
        <v>-8000</v>
      </c>
      <c r="J22">
        <f>D22-N22</f>
        <v>-20000</v>
      </c>
      <c r="L22">
        <v>30000</v>
      </c>
      <c r="M22">
        <v>12000</v>
      </c>
      <c r="N22">
        <v>180000</v>
      </c>
      <c r="O22">
        <v>51000</v>
      </c>
      <c r="P22" s="3">
        <v>0.19444444444444445</v>
      </c>
      <c r="Q22" s="3" t="s">
        <v>3</v>
      </c>
      <c r="R22">
        <f>RANK(O22,$O$3:$O$31)</f>
        <v>18</v>
      </c>
      <c r="S22">
        <f>O22-Y22</f>
        <v>7000</v>
      </c>
      <c r="T22">
        <f>N22-X22</f>
        <v>60000</v>
      </c>
      <c r="V22">
        <v>26000</v>
      </c>
      <c r="W22">
        <v>10000</v>
      </c>
      <c r="X22">
        <v>120000</v>
      </c>
      <c r="Y22">
        <v>44000</v>
      </c>
      <c r="Z22" s="3">
        <v>0.17361111111111113</v>
      </c>
      <c r="AA22" s="3" t="s">
        <v>3</v>
      </c>
      <c r="AB22">
        <f>RANK(Y22,$Y$3:$Y$31)</f>
        <v>18</v>
      </c>
      <c r="AD22">
        <v>29000</v>
      </c>
      <c r="AE22">
        <v>14000</v>
      </c>
      <c r="AF22">
        <v>150000</v>
      </c>
      <c r="AG22">
        <v>52000</v>
      </c>
      <c r="AH22" s="3">
        <v>0.17361111111111113</v>
      </c>
      <c r="AI22" s="3" t="s">
        <v>3</v>
      </c>
      <c r="AJ22">
        <f>RANK(AG22,$AG$3:$AG$31)</f>
        <v>18</v>
      </c>
      <c r="AL22">
        <v>33000</v>
      </c>
      <c r="AM22">
        <v>14000</v>
      </c>
      <c r="AN22">
        <v>170000</v>
      </c>
      <c r="AO22">
        <v>52000</v>
      </c>
      <c r="AP22" s="3">
        <v>0.19444444444444445</v>
      </c>
      <c r="AQ22" s="3" t="s">
        <v>3</v>
      </c>
      <c r="AR22">
        <f>RANK(AO22,$AO$3:$AO$31)</f>
        <v>19</v>
      </c>
      <c r="AT22">
        <v>27000</v>
      </c>
      <c r="AU22">
        <v>14000</v>
      </c>
      <c r="AV22">
        <v>140000</v>
      </c>
      <c r="AW22">
        <v>47000</v>
      </c>
      <c r="AX22" s="3">
        <v>0.17361111111111113</v>
      </c>
      <c r="AY22" t="s">
        <v>3</v>
      </c>
      <c r="AZ22" s="6">
        <f>RANK(AW22,$AW$3:$AW$24)</f>
        <v>18</v>
      </c>
      <c r="BA22" s="3"/>
    </row>
    <row r="23" spans="1:53" ht="15">
      <c r="A23" s="8" t="s">
        <v>29</v>
      </c>
      <c r="B23">
        <v>22000</v>
      </c>
      <c r="C23">
        <v>8400</v>
      </c>
      <c r="D23">
        <v>150000</v>
      </c>
      <c r="E23">
        <v>30000</v>
      </c>
      <c r="F23" s="3">
        <v>0.17361111111111113</v>
      </c>
      <c r="G23" t="s">
        <v>3</v>
      </c>
      <c r="H23">
        <f>RANK(E23,$E$3:$E$31)</f>
        <v>21</v>
      </c>
      <c r="I23">
        <f>E23-O23</f>
        <v>8000</v>
      </c>
      <c r="J23">
        <f>D23-N23</f>
        <v>10000</v>
      </c>
      <c r="L23">
        <v>18000</v>
      </c>
      <c r="M23">
        <v>7100</v>
      </c>
      <c r="N23">
        <v>140000</v>
      </c>
      <c r="O23">
        <v>22000</v>
      </c>
      <c r="P23" s="3">
        <v>0.23611111111111113</v>
      </c>
      <c r="Q23" t="s">
        <v>3</v>
      </c>
      <c r="R23">
        <f>RANK(O23,$O$3:$O$31)</f>
        <v>20</v>
      </c>
      <c r="S23">
        <f>O23-Y23</f>
        <v>-8000</v>
      </c>
      <c r="T23">
        <f>N23-X23</f>
        <v>-10000</v>
      </c>
      <c r="V23">
        <v>22000</v>
      </c>
      <c r="W23">
        <v>8400</v>
      </c>
      <c r="X23">
        <v>150000</v>
      </c>
      <c r="Y23">
        <v>30000</v>
      </c>
      <c r="Z23" s="3">
        <v>0.14583333333333334</v>
      </c>
      <c r="AA23" t="s">
        <v>3</v>
      </c>
      <c r="AB23">
        <f>RANK(Y23,$Y$3:$Y$31)</f>
        <v>20</v>
      </c>
      <c r="AD23">
        <v>20000</v>
      </c>
      <c r="AE23">
        <v>10000</v>
      </c>
      <c r="AF23">
        <v>160000</v>
      </c>
      <c r="AG23">
        <v>27000</v>
      </c>
      <c r="AH23" s="3">
        <v>0.15277777777777776</v>
      </c>
      <c r="AI23" t="s">
        <v>3</v>
      </c>
      <c r="AJ23">
        <f>RANK(AG23,$AG$3:$AG$31)</f>
        <v>20</v>
      </c>
      <c r="AL23">
        <v>27000</v>
      </c>
      <c r="AM23">
        <v>13000</v>
      </c>
      <c r="AN23">
        <v>180000</v>
      </c>
      <c r="AO23">
        <v>36000</v>
      </c>
      <c r="AP23" s="3">
        <v>0.1875</v>
      </c>
      <c r="AQ23" t="s">
        <v>3</v>
      </c>
      <c r="AR23">
        <f>RANK(AO23,$AO$3:$AO$31)</f>
        <v>20</v>
      </c>
      <c r="AT23">
        <v>27000</v>
      </c>
      <c r="AU23">
        <v>15000</v>
      </c>
      <c r="AV23">
        <v>180000</v>
      </c>
      <c r="AW23">
        <v>35000</v>
      </c>
      <c r="AX23" s="3">
        <v>0.20833333333333334</v>
      </c>
      <c r="AY23" t="s">
        <v>3</v>
      </c>
      <c r="AZ23" s="6">
        <f>RANK(AW23,$AW$4:$AW$24)</f>
        <v>19</v>
      </c>
      <c r="BA23" s="3"/>
    </row>
    <row r="24" spans="1:35" ht="15">
      <c r="A24" s="8" t="s">
        <v>47</v>
      </c>
      <c r="B24" s="4">
        <v>15000</v>
      </c>
      <c r="C24" s="4">
        <v>5900</v>
      </c>
      <c r="D24" s="4">
        <v>150000</v>
      </c>
      <c r="E24" s="4">
        <v>22000</v>
      </c>
      <c r="F24" s="10">
        <v>0.1875</v>
      </c>
      <c r="G24" s="7" t="s">
        <v>3</v>
      </c>
      <c r="H24">
        <f>RANK(E24,$E$3:$E$31)</f>
        <v>22</v>
      </c>
      <c r="I24">
        <f>E24-O24</f>
        <v>4000</v>
      </c>
      <c r="J24">
        <f>D24-N24</f>
        <v>56000</v>
      </c>
      <c r="L24" s="4">
        <v>11000</v>
      </c>
      <c r="M24" s="4">
        <v>4800</v>
      </c>
      <c r="N24" s="4">
        <v>94000</v>
      </c>
      <c r="O24" s="4">
        <v>18000</v>
      </c>
      <c r="P24" s="10">
        <v>0.23611111111111113</v>
      </c>
      <c r="Q24" s="7" t="s">
        <v>3</v>
      </c>
      <c r="R24">
        <f>RANK(O24,$O$3:$O$31)</f>
        <v>21</v>
      </c>
      <c r="V24" s="4" t="s">
        <v>6</v>
      </c>
      <c r="W24" s="4" t="s">
        <v>6</v>
      </c>
      <c r="X24" s="4" t="s">
        <v>6</v>
      </c>
      <c r="Y24" s="4" t="s">
        <v>6</v>
      </c>
      <c r="Z24" s="4" t="s">
        <v>6</v>
      </c>
      <c r="AA24" s="7" t="s">
        <v>3</v>
      </c>
      <c r="AD24" s="4" t="s">
        <v>6</v>
      </c>
      <c r="AE24" s="4" t="s">
        <v>6</v>
      </c>
      <c r="AF24" s="4" t="s">
        <v>6</v>
      </c>
      <c r="AG24" s="4" t="s">
        <v>6</v>
      </c>
      <c r="AH24" s="4" t="s">
        <v>6</v>
      </c>
      <c r="AI24" s="7" t="s">
        <v>3</v>
      </c>
    </row>
    <row r="25" spans="1:53" ht="15">
      <c r="A25" s="8" t="s">
        <v>5</v>
      </c>
      <c r="B25" s="4" t="s">
        <v>6</v>
      </c>
      <c r="C25" s="4" t="s">
        <v>6</v>
      </c>
      <c r="D25" s="4" t="s">
        <v>6</v>
      </c>
      <c r="E25" s="4" t="s">
        <v>6</v>
      </c>
      <c r="F25" s="4" t="s">
        <v>6</v>
      </c>
      <c r="G25" s="7" t="s">
        <v>3</v>
      </c>
      <c r="I25" s="4"/>
      <c r="J25" s="4"/>
      <c r="K25" s="4"/>
      <c r="L25" s="4" t="s">
        <v>6</v>
      </c>
      <c r="M25" s="4" t="s">
        <v>6</v>
      </c>
      <c r="N25" s="4" t="s">
        <v>6</v>
      </c>
      <c r="O25" s="4" t="s">
        <v>6</v>
      </c>
      <c r="P25" s="4" t="s">
        <v>6</v>
      </c>
      <c r="Q25" s="7" t="s">
        <v>3</v>
      </c>
      <c r="S25" s="4"/>
      <c r="T25" s="4"/>
      <c r="U25" s="4"/>
      <c r="V25" s="4" t="s">
        <v>6</v>
      </c>
      <c r="W25" s="4" t="s">
        <v>6</v>
      </c>
      <c r="X25" s="4" t="s">
        <v>6</v>
      </c>
      <c r="Y25" s="4" t="s">
        <v>6</v>
      </c>
      <c r="Z25" s="4" t="s">
        <v>6</v>
      </c>
      <c r="AA25" s="7" t="s">
        <v>3</v>
      </c>
      <c r="AC25" s="4"/>
      <c r="AD25" s="4" t="s">
        <v>6</v>
      </c>
      <c r="AE25" s="4" t="s">
        <v>6</v>
      </c>
      <c r="AF25" s="4" t="s">
        <v>6</v>
      </c>
      <c r="AG25" s="4" t="s">
        <v>6</v>
      </c>
      <c r="AH25" s="4" t="s">
        <v>6</v>
      </c>
      <c r="AI25" s="7" t="s">
        <v>3</v>
      </c>
      <c r="AL25" s="4" t="s">
        <v>6</v>
      </c>
      <c r="AM25" s="4" t="s">
        <v>6</v>
      </c>
      <c r="AN25" s="4" t="s">
        <v>6</v>
      </c>
      <c r="AO25" s="4" t="s">
        <v>6</v>
      </c>
      <c r="AP25" s="4" t="s">
        <v>6</v>
      </c>
      <c r="AQ25" s="7" t="s">
        <v>3</v>
      </c>
      <c r="AT25" s="4" t="s">
        <v>6</v>
      </c>
      <c r="AU25" s="4" t="s">
        <v>6</v>
      </c>
      <c r="AV25" s="4" t="s">
        <v>6</v>
      </c>
      <c r="AW25" s="4" t="s">
        <v>6</v>
      </c>
      <c r="AX25" s="4" t="s">
        <v>6</v>
      </c>
      <c r="AY25" t="s">
        <v>3</v>
      </c>
      <c r="AZ25" s="3"/>
      <c r="BA25" s="4"/>
    </row>
    <row r="26" spans="1:53" ht="15">
      <c r="A26" s="8" t="s">
        <v>26</v>
      </c>
      <c r="B26" s="4" t="s">
        <v>6</v>
      </c>
      <c r="C26" s="4" t="s">
        <v>6</v>
      </c>
      <c r="D26" s="4" t="s">
        <v>6</v>
      </c>
      <c r="E26" s="4" t="s">
        <v>6</v>
      </c>
      <c r="F26" s="4" t="s">
        <v>6</v>
      </c>
      <c r="G26" s="7" t="s">
        <v>3</v>
      </c>
      <c r="I26" s="4"/>
      <c r="J26" s="4"/>
      <c r="K26" s="4"/>
      <c r="L26" s="4" t="s">
        <v>6</v>
      </c>
      <c r="M26" s="4" t="s">
        <v>6</v>
      </c>
      <c r="N26" s="4" t="s">
        <v>6</v>
      </c>
      <c r="O26" s="4" t="s">
        <v>6</v>
      </c>
      <c r="P26" s="4" t="s">
        <v>6</v>
      </c>
      <c r="Q26" s="7" t="s">
        <v>3</v>
      </c>
      <c r="S26" s="4"/>
      <c r="T26" s="4"/>
      <c r="U26" s="4"/>
      <c r="V26" s="4" t="s">
        <v>6</v>
      </c>
      <c r="W26" s="4" t="s">
        <v>6</v>
      </c>
      <c r="X26" s="4" t="s">
        <v>6</v>
      </c>
      <c r="Y26" s="4" t="s">
        <v>6</v>
      </c>
      <c r="Z26" s="4" t="s">
        <v>6</v>
      </c>
      <c r="AA26" s="7" t="s">
        <v>3</v>
      </c>
      <c r="AC26" s="4"/>
      <c r="AD26" s="4" t="s">
        <v>6</v>
      </c>
      <c r="AE26" s="4" t="s">
        <v>6</v>
      </c>
      <c r="AF26" s="4" t="s">
        <v>6</v>
      </c>
      <c r="AG26" s="4" t="s">
        <v>6</v>
      </c>
      <c r="AH26" s="4" t="s">
        <v>6</v>
      </c>
      <c r="AI26" s="7" t="s">
        <v>3</v>
      </c>
      <c r="AL26" s="4" t="s">
        <v>6</v>
      </c>
      <c r="AM26" s="4" t="s">
        <v>6</v>
      </c>
      <c r="AN26" s="4" t="s">
        <v>6</v>
      </c>
      <c r="AO26" s="4" t="s">
        <v>6</v>
      </c>
      <c r="AP26" s="4" t="s">
        <v>6</v>
      </c>
      <c r="AQ26" s="7" t="s">
        <v>3</v>
      </c>
      <c r="AT26" s="4" t="s">
        <v>6</v>
      </c>
      <c r="AU26" s="4" t="s">
        <v>6</v>
      </c>
      <c r="AV26" s="4" t="s">
        <v>6</v>
      </c>
      <c r="AW26" s="4" t="s">
        <v>6</v>
      </c>
      <c r="AX26" s="4" t="s">
        <v>6</v>
      </c>
      <c r="AY26" t="s">
        <v>3</v>
      </c>
      <c r="AZ26" s="3"/>
      <c r="BA26" s="4"/>
    </row>
    <row r="27" spans="1:53" ht="15">
      <c r="A27" s="8" t="s">
        <v>34</v>
      </c>
      <c r="B27" s="4" t="s">
        <v>6</v>
      </c>
      <c r="C27" s="4" t="s">
        <v>6</v>
      </c>
      <c r="D27" s="4" t="s">
        <v>6</v>
      </c>
      <c r="E27" s="4" t="s">
        <v>6</v>
      </c>
      <c r="F27" s="4" t="s">
        <v>6</v>
      </c>
      <c r="G27" s="7" t="s">
        <v>3</v>
      </c>
      <c r="I27" s="4"/>
      <c r="J27" s="4"/>
      <c r="K27" s="4"/>
      <c r="L27" s="4" t="s">
        <v>6</v>
      </c>
      <c r="M27" s="4" t="s">
        <v>6</v>
      </c>
      <c r="N27" s="4" t="s">
        <v>6</v>
      </c>
      <c r="O27" s="4" t="s">
        <v>6</v>
      </c>
      <c r="P27" s="4" t="s">
        <v>6</v>
      </c>
      <c r="Q27" s="7" t="s">
        <v>3</v>
      </c>
      <c r="S27" s="4"/>
      <c r="T27" s="4"/>
      <c r="U27" s="4"/>
      <c r="V27" s="4" t="s">
        <v>6</v>
      </c>
      <c r="W27" s="4" t="s">
        <v>6</v>
      </c>
      <c r="X27" s="4" t="s">
        <v>6</v>
      </c>
      <c r="Y27" s="4" t="s">
        <v>6</v>
      </c>
      <c r="Z27" s="4" t="s">
        <v>6</v>
      </c>
      <c r="AA27" s="7" t="s">
        <v>3</v>
      </c>
      <c r="AC27" s="4"/>
      <c r="AD27" s="4" t="s">
        <v>6</v>
      </c>
      <c r="AE27" s="4" t="s">
        <v>6</v>
      </c>
      <c r="AF27" s="4" t="s">
        <v>6</v>
      </c>
      <c r="AG27" s="4" t="s">
        <v>6</v>
      </c>
      <c r="AH27" s="4" t="s">
        <v>6</v>
      </c>
      <c r="AI27" s="7" t="s">
        <v>3</v>
      </c>
      <c r="AL27" s="4" t="s">
        <v>6</v>
      </c>
      <c r="AM27" s="4" t="s">
        <v>6</v>
      </c>
      <c r="AN27" s="4" t="s">
        <v>6</v>
      </c>
      <c r="AO27" s="4" t="s">
        <v>6</v>
      </c>
      <c r="AP27" s="4" t="s">
        <v>6</v>
      </c>
      <c r="AQ27" s="7" t="s">
        <v>3</v>
      </c>
      <c r="AT27" s="4" t="s">
        <v>6</v>
      </c>
      <c r="AU27" s="4" t="s">
        <v>6</v>
      </c>
      <c r="AV27" s="4" t="s">
        <v>6</v>
      </c>
      <c r="AW27" s="4" t="s">
        <v>6</v>
      </c>
      <c r="AX27" s="4" t="s">
        <v>6</v>
      </c>
      <c r="AY27" t="s">
        <v>3</v>
      </c>
      <c r="AZ27" s="3"/>
      <c r="BA27" s="4"/>
    </row>
    <row r="28" spans="1:53" ht="15">
      <c r="A28" s="8" t="s">
        <v>27</v>
      </c>
      <c r="B28" s="4" t="s">
        <v>6</v>
      </c>
      <c r="C28" s="4" t="s">
        <v>6</v>
      </c>
      <c r="D28" s="4" t="s">
        <v>6</v>
      </c>
      <c r="E28" s="4" t="s">
        <v>6</v>
      </c>
      <c r="F28" s="4" t="s">
        <v>6</v>
      </c>
      <c r="G28" s="7" t="s">
        <v>3</v>
      </c>
      <c r="I28" s="4"/>
      <c r="J28" s="4"/>
      <c r="K28" s="4"/>
      <c r="L28" s="4" t="s">
        <v>6</v>
      </c>
      <c r="M28" s="4" t="s">
        <v>6</v>
      </c>
      <c r="N28" s="4" t="s">
        <v>6</v>
      </c>
      <c r="O28" s="4" t="s">
        <v>6</v>
      </c>
      <c r="P28" s="4" t="s">
        <v>6</v>
      </c>
      <c r="Q28" s="7" t="s">
        <v>3</v>
      </c>
      <c r="S28" s="4"/>
      <c r="T28" s="4"/>
      <c r="U28" s="4"/>
      <c r="V28" s="4" t="s">
        <v>6</v>
      </c>
      <c r="W28" s="4" t="s">
        <v>6</v>
      </c>
      <c r="X28" s="4" t="s">
        <v>6</v>
      </c>
      <c r="Y28" s="4" t="s">
        <v>6</v>
      </c>
      <c r="Z28" s="4" t="s">
        <v>6</v>
      </c>
      <c r="AA28" s="7" t="s">
        <v>3</v>
      </c>
      <c r="AC28" s="4"/>
      <c r="AD28" s="4" t="s">
        <v>6</v>
      </c>
      <c r="AE28" s="4" t="s">
        <v>6</v>
      </c>
      <c r="AF28" s="4" t="s">
        <v>6</v>
      </c>
      <c r="AG28" s="4" t="s">
        <v>6</v>
      </c>
      <c r="AH28" s="4" t="s">
        <v>6</v>
      </c>
      <c r="AI28" s="7" t="s">
        <v>3</v>
      </c>
      <c r="AL28" s="4" t="s">
        <v>6</v>
      </c>
      <c r="AM28" s="4" t="s">
        <v>6</v>
      </c>
      <c r="AN28" s="4" t="s">
        <v>6</v>
      </c>
      <c r="AO28" s="4" t="s">
        <v>6</v>
      </c>
      <c r="AP28" s="4" t="s">
        <v>6</v>
      </c>
      <c r="AQ28" s="7" t="s">
        <v>3</v>
      </c>
      <c r="AT28" s="4" t="s">
        <v>6</v>
      </c>
      <c r="AU28" s="4" t="s">
        <v>6</v>
      </c>
      <c r="AV28" s="4" t="s">
        <v>6</v>
      </c>
      <c r="AW28" s="4" t="s">
        <v>6</v>
      </c>
      <c r="AX28" s="4" t="s">
        <v>6</v>
      </c>
      <c r="AY28" t="s">
        <v>3</v>
      </c>
      <c r="AZ28" s="3"/>
      <c r="BA28" s="4"/>
    </row>
    <row r="29" spans="1:53" ht="15">
      <c r="A29" s="8" t="s">
        <v>28</v>
      </c>
      <c r="B29" s="4" t="s">
        <v>6</v>
      </c>
      <c r="C29" s="4" t="s">
        <v>6</v>
      </c>
      <c r="D29" s="4" t="s">
        <v>6</v>
      </c>
      <c r="E29" s="4" t="s">
        <v>6</v>
      </c>
      <c r="F29" s="4" t="s">
        <v>6</v>
      </c>
      <c r="G29" s="7" t="s">
        <v>3</v>
      </c>
      <c r="I29" s="4"/>
      <c r="J29" s="4"/>
      <c r="K29" s="4"/>
      <c r="L29" s="4" t="s">
        <v>6</v>
      </c>
      <c r="M29" s="4" t="s">
        <v>6</v>
      </c>
      <c r="N29" s="4" t="s">
        <v>6</v>
      </c>
      <c r="O29" s="4" t="s">
        <v>6</v>
      </c>
      <c r="P29" s="4" t="s">
        <v>6</v>
      </c>
      <c r="Q29" s="7" t="s">
        <v>3</v>
      </c>
      <c r="S29" s="4"/>
      <c r="T29" s="4"/>
      <c r="U29" s="4"/>
      <c r="V29" s="4" t="s">
        <v>6</v>
      </c>
      <c r="W29" s="4" t="s">
        <v>6</v>
      </c>
      <c r="X29" s="4" t="s">
        <v>6</v>
      </c>
      <c r="Y29" s="4" t="s">
        <v>6</v>
      </c>
      <c r="Z29" s="4" t="s">
        <v>6</v>
      </c>
      <c r="AA29" s="7" t="s">
        <v>3</v>
      </c>
      <c r="AC29" s="4"/>
      <c r="AD29" s="4" t="s">
        <v>6</v>
      </c>
      <c r="AE29" s="4" t="s">
        <v>6</v>
      </c>
      <c r="AF29" s="4" t="s">
        <v>6</v>
      </c>
      <c r="AG29" s="4" t="s">
        <v>6</v>
      </c>
      <c r="AH29" s="4" t="s">
        <v>6</v>
      </c>
      <c r="AI29" s="7" t="s">
        <v>3</v>
      </c>
      <c r="AL29" s="4" t="s">
        <v>6</v>
      </c>
      <c r="AM29" s="4" t="s">
        <v>6</v>
      </c>
      <c r="AN29" s="4" t="s">
        <v>6</v>
      </c>
      <c r="AO29" s="4" t="s">
        <v>6</v>
      </c>
      <c r="AP29" s="4" t="s">
        <v>6</v>
      </c>
      <c r="AQ29" s="7" t="s">
        <v>3</v>
      </c>
      <c r="AT29" s="4" t="s">
        <v>6</v>
      </c>
      <c r="AU29" s="4" t="s">
        <v>6</v>
      </c>
      <c r="AV29" s="4" t="s">
        <v>6</v>
      </c>
      <c r="AW29" s="4" t="s">
        <v>6</v>
      </c>
      <c r="AX29" s="4" t="s">
        <v>6</v>
      </c>
      <c r="AY29" t="s">
        <v>3</v>
      </c>
      <c r="AZ29" s="3"/>
      <c r="BA29" s="4"/>
    </row>
    <row r="30" spans="1:53" ht="15">
      <c r="A30" s="8" t="s">
        <v>32</v>
      </c>
      <c r="B30" s="4" t="s">
        <v>6</v>
      </c>
      <c r="C30" s="4" t="s">
        <v>6</v>
      </c>
      <c r="D30" s="4" t="s">
        <v>6</v>
      </c>
      <c r="E30" s="4" t="s">
        <v>6</v>
      </c>
      <c r="F30" s="4" t="s">
        <v>6</v>
      </c>
      <c r="G30" s="7" t="s">
        <v>3</v>
      </c>
      <c r="I30" s="4"/>
      <c r="J30" s="4"/>
      <c r="K30" s="4"/>
      <c r="L30" s="4" t="s">
        <v>6</v>
      </c>
      <c r="M30" s="4" t="s">
        <v>6</v>
      </c>
      <c r="N30" s="4" t="s">
        <v>6</v>
      </c>
      <c r="O30" s="4" t="s">
        <v>6</v>
      </c>
      <c r="P30" s="4" t="s">
        <v>6</v>
      </c>
      <c r="Q30" s="7" t="s">
        <v>3</v>
      </c>
      <c r="S30" s="4"/>
      <c r="T30" s="4"/>
      <c r="U30" s="4"/>
      <c r="V30" s="4" t="s">
        <v>6</v>
      </c>
      <c r="W30" s="4" t="s">
        <v>6</v>
      </c>
      <c r="X30" s="4" t="s">
        <v>6</v>
      </c>
      <c r="Y30" s="4" t="s">
        <v>6</v>
      </c>
      <c r="Z30" s="4" t="s">
        <v>6</v>
      </c>
      <c r="AA30" s="7" t="s">
        <v>3</v>
      </c>
      <c r="AC30" s="4"/>
      <c r="AD30" s="4" t="s">
        <v>6</v>
      </c>
      <c r="AE30" s="4" t="s">
        <v>6</v>
      </c>
      <c r="AF30" s="4" t="s">
        <v>6</v>
      </c>
      <c r="AG30" s="4" t="s">
        <v>6</v>
      </c>
      <c r="AH30" s="4" t="s">
        <v>6</v>
      </c>
      <c r="AI30" s="7" t="s">
        <v>3</v>
      </c>
      <c r="AL30" s="4" t="s">
        <v>6</v>
      </c>
      <c r="AM30" s="4" t="s">
        <v>6</v>
      </c>
      <c r="AN30" s="4" t="s">
        <v>6</v>
      </c>
      <c r="AO30" s="4" t="s">
        <v>6</v>
      </c>
      <c r="AP30" s="4" t="s">
        <v>6</v>
      </c>
      <c r="AQ30" s="7" t="s">
        <v>3</v>
      </c>
      <c r="AT30" s="4" t="s">
        <v>6</v>
      </c>
      <c r="AU30" s="4" t="s">
        <v>6</v>
      </c>
      <c r="AV30" s="4" t="s">
        <v>6</v>
      </c>
      <c r="AW30" s="4" t="s">
        <v>6</v>
      </c>
      <c r="AX30" s="4" t="s">
        <v>6</v>
      </c>
      <c r="AY30" t="s">
        <v>3</v>
      </c>
      <c r="AZ30" s="3"/>
      <c r="BA30" s="4"/>
    </row>
    <row r="31" spans="1:53" ht="15">
      <c r="A31" s="8" t="s">
        <v>50</v>
      </c>
      <c r="B31" s="4" t="s">
        <v>6</v>
      </c>
      <c r="C31" s="4" t="s">
        <v>6</v>
      </c>
      <c r="D31" s="4" t="s">
        <v>6</v>
      </c>
      <c r="E31" s="4" t="s">
        <v>6</v>
      </c>
      <c r="F31" s="4" t="s">
        <v>6</v>
      </c>
      <c r="G31" s="7" t="s">
        <v>3</v>
      </c>
      <c r="I31" s="4"/>
      <c r="J31" s="4"/>
      <c r="K31" s="4"/>
      <c r="L31" s="4" t="s">
        <v>6</v>
      </c>
      <c r="M31" s="4" t="s">
        <v>6</v>
      </c>
      <c r="N31" s="4" t="s">
        <v>6</v>
      </c>
      <c r="O31" s="4" t="s">
        <v>6</v>
      </c>
      <c r="P31" s="4" t="s">
        <v>6</v>
      </c>
      <c r="Q31" s="7" t="s">
        <v>3</v>
      </c>
      <c r="S31" s="4"/>
      <c r="T31" s="4"/>
      <c r="U31" s="4"/>
      <c r="V31" s="4"/>
      <c r="W31" s="4"/>
      <c r="X31" s="4"/>
      <c r="Y31" s="4"/>
      <c r="Z31" s="4"/>
      <c r="AA31" s="7"/>
      <c r="AC31" s="4"/>
      <c r="AD31" s="4"/>
      <c r="AE31" s="4"/>
      <c r="AF31" s="4"/>
      <c r="AG31" s="4"/>
      <c r="AH31" s="4"/>
      <c r="AI31" s="7"/>
      <c r="AL31" s="4"/>
      <c r="AM31" s="4"/>
      <c r="AN31" s="4"/>
      <c r="AO31" s="4"/>
      <c r="AP31" s="4"/>
      <c r="AQ31" s="7"/>
      <c r="AT31" s="4"/>
      <c r="AU31" s="4"/>
      <c r="AV31" s="4"/>
      <c r="AW31" s="4"/>
      <c r="AX31" s="4"/>
      <c r="AZ31" s="3"/>
      <c r="BA31" s="4"/>
    </row>
    <row r="32" spans="1:35" ht="15">
      <c r="A32" s="8" t="s">
        <v>40</v>
      </c>
      <c r="B32" s="4" t="s">
        <v>6</v>
      </c>
      <c r="C32" s="4" t="s">
        <v>6</v>
      </c>
      <c r="D32" s="4" t="s">
        <v>6</v>
      </c>
      <c r="E32" s="4" t="s">
        <v>6</v>
      </c>
      <c r="F32" s="4" t="s">
        <v>6</v>
      </c>
      <c r="G32" s="7" t="s">
        <v>3</v>
      </c>
      <c r="L32" s="4" t="s">
        <v>6</v>
      </c>
      <c r="M32" s="4" t="s">
        <v>6</v>
      </c>
      <c r="N32" s="4" t="s">
        <v>6</v>
      </c>
      <c r="O32" s="4" t="s">
        <v>6</v>
      </c>
      <c r="P32" s="4" t="s">
        <v>6</v>
      </c>
      <c r="Q32" s="7" t="s">
        <v>3</v>
      </c>
      <c r="V32" s="4" t="s">
        <v>6</v>
      </c>
      <c r="W32" s="4" t="s">
        <v>6</v>
      </c>
      <c r="X32" s="4" t="s">
        <v>6</v>
      </c>
      <c r="Y32" s="4" t="s">
        <v>6</v>
      </c>
      <c r="Z32" s="4" t="s">
        <v>6</v>
      </c>
      <c r="AA32" s="7" t="s">
        <v>3</v>
      </c>
      <c r="AD32" s="4" t="s">
        <v>6</v>
      </c>
      <c r="AE32" s="4" t="s">
        <v>6</v>
      </c>
      <c r="AF32" s="4" t="s">
        <v>6</v>
      </c>
      <c r="AG32" s="4" t="s">
        <v>6</v>
      </c>
      <c r="AH32" s="4" t="s">
        <v>6</v>
      </c>
      <c r="AI32" s="7" t="s">
        <v>3</v>
      </c>
    </row>
    <row r="33" spans="1:35" ht="15">
      <c r="A33" s="8" t="s">
        <v>46</v>
      </c>
      <c r="B33" s="4" t="s">
        <v>6</v>
      </c>
      <c r="C33" s="4" t="s">
        <v>6</v>
      </c>
      <c r="D33" s="4" t="s">
        <v>6</v>
      </c>
      <c r="E33" s="4" t="s">
        <v>6</v>
      </c>
      <c r="F33" s="4" t="s">
        <v>6</v>
      </c>
      <c r="G33" s="7" t="s">
        <v>3</v>
      </c>
      <c r="L33" s="4" t="s">
        <v>6</v>
      </c>
      <c r="M33" s="4" t="s">
        <v>6</v>
      </c>
      <c r="N33" s="4" t="s">
        <v>6</v>
      </c>
      <c r="O33" s="4" t="s">
        <v>6</v>
      </c>
      <c r="P33" s="4" t="s">
        <v>6</v>
      </c>
      <c r="Q33" s="7" t="s">
        <v>3</v>
      </c>
      <c r="V33" s="4" t="s">
        <v>6</v>
      </c>
      <c r="W33" s="4" t="s">
        <v>6</v>
      </c>
      <c r="X33" s="4" t="s">
        <v>6</v>
      </c>
      <c r="Y33" s="4" t="s">
        <v>6</v>
      </c>
      <c r="Z33" s="4" t="s">
        <v>6</v>
      </c>
      <c r="AA33" s="7" t="s">
        <v>3</v>
      </c>
      <c r="AD33" s="4"/>
      <c r="AE33" s="4"/>
      <c r="AF33" s="4"/>
      <c r="AG33" s="4"/>
      <c r="AH33" s="4"/>
      <c r="AI33" s="7"/>
    </row>
    <row r="34" spans="1:35" ht="15">
      <c r="A34" s="8" t="s">
        <v>49</v>
      </c>
      <c r="B34" s="4" t="s">
        <v>6</v>
      </c>
      <c r="C34" s="4" t="s">
        <v>6</v>
      </c>
      <c r="D34" s="4" t="s">
        <v>6</v>
      </c>
      <c r="E34" s="4" t="s">
        <v>6</v>
      </c>
      <c r="F34" s="4" t="s">
        <v>6</v>
      </c>
      <c r="G34" s="7" t="s">
        <v>3</v>
      </c>
      <c r="L34" s="4" t="s">
        <v>6</v>
      </c>
      <c r="M34" s="4" t="s">
        <v>6</v>
      </c>
      <c r="N34" s="4" t="s">
        <v>6</v>
      </c>
      <c r="O34" s="4" t="s">
        <v>6</v>
      </c>
      <c r="P34" s="4" t="s">
        <v>6</v>
      </c>
      <c r="Q34" s="7" t="s">
        <v>3</v>
      </c>
      <c r="V34" s="4"/>
      <c r="W34" s="4"/>
      <c r="X34" s="4"/>
      <c r="Y34" s="4"/>
      <c r="Z34" s="4"/>
      <c r="AA34" s="7"/>
      <c r="AD34" s="4"/>
      <c r="AE34" s="4"/>
      <c r="AF34" s="4"/>
      <c r="AG34" s="4"/>
      <c r="AH34" s="4"/>
      <c r="AI34" s="7"/>
    </row>
    <row r="35" spans="1:35" ht="15">
      <c r="A35" s="8" t="s">
        <v>52</v>
      </c>
      <c r="B35" s="4" t="s">
        <v>6</v>
      </c>
      <c r="C35" s="4" t="s">
        <v>6</v>
      </c>
      <c r="D35" s="4" t="s">
        <v>6</v>
      </c>
      <c r="E35" s="4" t="s">
        <v>6</v>
      </c>
      <c r="F35" s="4" t="s">
        <v>6</v>
      </c>
      <c r="G35" s="7" t="s">
        <v>3</v>
      </c>
      <c r="L35" s="4"/>
      <c r="M35" s="4"/>
      <c r="N35" s="4"/>
      <c r="O35" s="4"/>
      <c r="P35" s="4"/>
      <c r="Q35" s="7"/>
      <c r="V35" s="4"/>
      <c r="W35" s="4"/>
      <c r="X35" s="4"/>
      <c r="Y35" s="4"/>
      <c r="Z35" s="4"/>
      <c r="AA35" s="7"/>
      <c r="AD35" s="4"/>
      <c r="AE35" s="4"/>
      <c r="AF35" s="4"/>
      <c r="AG35" s="4"/>
      <c r="AH35" s="4"/>
      <c r="AI35" s="7"/>
    </row>
    <row r="36" spans="1:53" ht="15">
      <c r="A36" s="8" t="s">
        <v>23</v>
      </c>
      <c r="B36" s="4" t="s">
        <v>6</v>
      </c>
      <c r="C36" s="4" t="s">
        <v>6</v>
      </c>
      <c r="D36" s="4" t="s">
        <v>6</v>
      </c>
      <c r="E36" s="4" t="s">
        <v>6</v>
      </c>
      <c r="F36" s="4" t="s">
        <v>6</v>
      </c>
      <c r="G36" t="s">
        <v>3</v>
      </c>
      <c r="L36" s="4" t="s">
        <v>6</v>
      </c>
      <c r="M36" s="4" t="s">
        <v>6</v>
      </c>
      <c r="N36" s="4" t="s">
        <v>6</v>
      </c>
      <c r="O36" s="4" t="s">
        <v>6</v>
      </c>
      <c r="P36" s="4" t="s">
        <v>6</v>
      </c>
      <c r="Q36" t="s">
        <v>3</v>
      </c>
      <c r="V36" s="4" t="s">
        <v>6</v>
      </c>
      <c r="W36" s="4" t="s">
        <v>6</v>
      </c>
      <c r="X36" s="4" t="s">
        <v>6</v>
      </c>
      <c r="Y36" s="4" t="s">
        <v>6</v>
      </c>
      <c r="Z36" s="4" t="s">
        <v>6</v>
      </c>
      <c r="AA36" t="s">
        <v>3</v>
      </c>
      <c r="AD36" s="4" t="s">
        <v>6</v>
      </c>
      <c r="AE36" s="4" t="s">
        <v>6</v>
      </c>
      <c r="AF36" s="4" t="s">
        <v>6</v>
      </c>
      <c r="AG36" s="4" t="s">
        <v>6</v>
      </c>
      <c r="AH36" s="4" t="s">
        <v>6</v>
      </c>
      <c r="AI36" t="s">
        <v>3</v>
      </c>
      <c r="AL36">
        <v>17000</v>
      </c>
      <c r="AM36">
        <v>7800</v>
      </c>
      <c r="AN36">
        <v>220000</v>
      </c>
      <c r="AO36">
        <v>69000</v>
      </c>
      <c r="AP36" s="3">
        <v>0.375</v>
      </c>
      <c r="AQ36" t="s">
        <v>3</v>
      </c>
      <c r="AR36" t="e">
        <f>RANK(AO36,$AO$3:$AO$31)</f>
        <v>#N/A</v>
      </c>
      <c r="AT36">
        <v>18000</v>
      </c>
      <c r="AU36">
        <v>9400</v>
      </c>
      <c r="AV36">
        <v>160000</v>
      </c>
      <c r="AW36">
        <v>48000</v>
      </c>
      <c r="AX36" s="3">
        <v>0.19444444444444445</v>
      </c>
      <c r="AY36" t="s">
        <v>3</v>
      </c>
      <c r="AZ36" s="6" t="e">
        <f>RANK(AW36,$AW$4:$AW$24)</f>
        <v>#N/A</v>
      </c>
      <c r="BA36" s="3"/>
    </row>
  </sheetData>
  <sheetProtection/>
  <mergeCells count="8">
    <mergeCell ref="B1:H1"/>
    <mergeCell ref="I1:J1"/>
    <mergeCell ref="L1:R1"/>
    <mergeCell ref="S1:T1"/>
    <mergeCell ref="AT1:AZ1"/>
    <mergeCell ref="V1:AB1"/>
    <mergeCell ref="AD1:AJ1"/>
    <mergeCell ref="AL1:AR1"/>
  </mergeCells>
  <conditionalFormatting sqref="AC36 S36:U36 I36:K36 S24:U24 I24:K24 AC24 I23:J23 AC3:AC22 S3:U22 I3:K22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conditionalFormatting sqref="R5:R48">
    <cfRule type="iconSet" priority="3" dxfId="0">
      <iconSet iconSet="3Arrows">
        <cfvo type="percent" val="0"/>
        <cfvo type="num" val="0"/>
        <cfvo type="num" val="0"/>
      </iconSet>
    </cfRule>
    <cfRule type="iconSet" priority="4" dxfId="0">
      <iconSet iconSet="3Arrows">
        <cfvo type="percent" val="0"/>
        <cfvo type="percent" val="33"/>
        <cfvo type="percent" val="67"/>
      </iconSet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AZ3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Siino</dc:creator>
  <cp:keywords/>
  <dc:description/>
  <cp:lastModifiedBy>Tony Siino</cp:lastModifiedBy>
  <dcterms:created xsi:type="dcterms:W3CDTF">2010-10-04T16:00:51Z</dcterms:created>
  <dcterms:modified xsi:type="dcterms:W3CDTF">2011-02-17T23:52:51Z</dcterms:modified>
  <cp:category/>
  <cp:version/>
  <cp:contentType/>
  <cp:contentStatus/>
</cp:coreProperties>
</file>