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<sst xmlns="http://schemas.openxmlformats.org/spreadsheetml/2006/main" count="677" uniqueCount="63">
  <si>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</si>
  <si>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</si>
  <si>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</si>
  <si>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</si>
  <si>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</si>
  <si>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</si>
  <si>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</si>
  <si>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</si>
  <si>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</si>
  <si>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</si>
  <si>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</si>
  <si>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</si>
  <si>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</si>
  <si>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</si>
  <si>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</si>
  <si>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</si>
  <si>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</si>
  <si>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</si>
  <si>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</si>
  <si>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</si>
  <si>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</si>
  <si>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</si>
  <si>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</si>
  <si>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</si>
  <si>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</si>
  <si>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palermo.blogsicilia.it</t>
  </si>
  <si>
    <t>bloggalo.it</t>
  </si>
  <si>
    <t>palermo.bloggalo.it</t>
  </si>
  <si>
    <t>palermo.blogolandia.it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</si>
  <si>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</si>
  <si>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</si>
  <si>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</si>
  <si>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</si>
  <si>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</si>
  <si>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</si>
  <si>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blogpalermo.it</t>
  </si>
  <si>
    <t>AGOSTO</t>
  </si>
  <si>
    <t>SETTEMBRE</t>
  </si>
  <si>
    <t>Diff. Pagine</t>
  </si>
  <si>
    <t>POS.</t>
  </si>
  <si>
    <t>OTTOBRE</t>
  </si>
  <si>
    <t>palermo.corriere.it</t>
  </si>
  <si>
    <t>DIFFERENZE</t>
  </si>
  <si>
    <t>Diff. visite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</si>
  <si>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</si>
  <si>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</si>
  <si>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</si>
  <si>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</si>
  <si>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</si>
  <si>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</si>
  <si>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</si>
  <si>
    <t>GENNAIO</t>
  </si>
  <si>
    <t>palermo24h.com</t>
  </si>
  <si>
    <t>reterete24.it</t>
  </si>
  <si>
    <t>FEBBRAIO</t>
  </si>
  <si>
    <t>Diff. visite giornaliera</t>
  </si>
  <si>
    <t>Diff. Pagine giornaliera</t>
  </si>
  <si>
    <t>Diff. visite mensile</t>
  </si>
  <si>
    <t>Diff. pagine mensile</t>
  </si>
  <si>
    <t>iquadernidelora.it</t>
  </si>
  <si>
    <t>palermobugs.com</t>
  </si>
  <si>
    <t>golsicilia.it</t>
  </si>
  <si>
    <t>S / 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</si>
</sst>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9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28.28125" style="0" bestFit="1" customWidth="1"/>
    <col min="2" max="3" width="9.28125" style="0" bestFit="1" customWidth="1"/>
    <col min="4" max="4" width="10.421875" style="0" bestFit="1" customWidth="1"/>
    <col min="5" max="6" width="9.28125" style="0" bestFit="1" customWidth="1"/>
    <col min="7" max="7" width="2.7109375" style="0" customWidth="1"/>
    <col min="8" max="8" width="5.8515625" style="0" bestFit="1" customWidth="1"/>
    <col min="9" max="9" width="11.00390625" style="0" bestFit="1" customWidth="1"/>
    <col min="10" max="10" width="12.00390625" style="0" bestFit="1" customWidth="1"/>
    <col min="11" max="12" width="12.00390625" style="0" customWidth="1"/>
    <col min="13" max="13" width="2.57421875" style="0" customWidth="1"/>
    <col min="14" max="15" width="9.28125" style="0" bestFit="1" customWidth="1"/>
    <col min="16" max="16" width="10.421875" style="0" bestFit="1" customWidth="1"/>
    <col min="17" max="18" width="9.28125" style="0" bestFit="1" customWidth="1"/>
    <col min="20" max="20" width="5.8515625" style="0" bestFit="1" customWidth="1"/>
    <col min="21" max="21" width="11.00390625" style="0" bestFit="1" customWidth="1"/>
    <col min="22" max="22" width="12.00390625" style="0" bestFit="1" customWidth="1"/>
    <col min="23" max="23" width="2.57421875" style="0" customWidth="1"/>
    <col min="24" max="25" width="9.28125" style="0" bestFit="1" customWidth="1"/>
    <col min="26" max="26" width="10.421875" style="0" bestFit="1" customWidth="1"/>
    <col min="27" max="28" width="9.28125" style="0" bestFit="1" customWidth="1"/>
    <col min="30" max="30" width="5.8515625" style="0" bestFit="1" customWidth="1"/>
    <col min="31" max="31" width="11.00390625" style="0" bestFit="1" customWidth="1"/>
    <col min="32" max="32" width="12.00390625" style="0" bestFit="1" customWidth="1"/>
    <col min="33" max="33" width="2.57421875" style="0" customWidth="1"/>
    <col min="34" max="35" width="9.28125" style="0" bestFit="1" customWidth="1"/>
    <col min="36" max="36" width="10.421875" style="0" bestFit="1" customWidth="1"/>
    <col min="37" max="38" width="9.28125" style="0" bestFit="1" customWidth="1"/>
    <col min="40" max="40" width="5.8515625" style="0" bestFit="1" customWidth="1"/>
    <col min="41" max="41" width="2.57421875" style="0" customWidth="1"/>
    <col min="42" max="43" width="9.28125" style="0" bestFit="1" customWidth="1"/>
    <col min="44" max="44" width="10.421875" style="0" bestFit="1" customWidth="1"/>
    <col min="45" max="46" width="9.28125" style="0" bestFit="1" customWidth="1"/>
    <col min="48" max="48" width="5.8515625" style="0" bestFit="1" customWidth="1"/>
    <col min="49" max="49" width="2.57421875" style="0" customWidth="1"/>
    <col min="50" max="51" width="9.28125" style="0" bestFit="1" customWidth="1"/>
    <col min="52" max="52" width="10.421875" style="0" bestFit="1" customWidth="1"/>
    <col min="53" max="54" width="9.28125" style="0" bestFit="1" customWidth="1"/>
    <col min="56" max="56" width="5.8515625" style="0" bestFit="1" customWidth="1"/>
    <col min="57" max="57" width="2.421875" style="0" customWidth="1"/>
    <col min="58" max="58" width="14.7109375" style="0" customWidth="1"/>
    <col min="59" max="59" width="9.7109375" style="0" customWidth="1"/>
    <col min="60" max="61" width="9.28125" style="0" bestFit="1" customWidth="1"/>
    <col min="62" max="63" width="8.7109375" style="0" customWidth="1"/>
    <col min="64" max="64" width="6.00390625" style="0" bestFit="1" customWidth="1"/>
    <col min="65" max="65" width="3.57421875" style="0" customWidth="1"/>
  </cols>
  <sheetData>
    <row r="1" spans="2:65" ht="15">
      <c r="B1" s="11" t="s">
        <v>54</v>
      </c>
      <c r="C1" s="11"/>
      <c r="D1" s="11"/>
      <c r="E1" s="11"/>
      <c r="F1" s="11"/>
      <c r="G1" s="11"/>
      <c r="H1" s="11"/>
      <c r="I1" s="12" t="s">
        <v>42</v>
      </c>
      <c r="J1" s="12"/>
      <c r="K1" s="12"/>
      <c r="L1" s="12"/>
      <c r="M1" s="9"/>
      <c r="N1" s="11" t="s">
        <v>51</v>
      </c>
      <c r="O1" s="11"/>
      <c r="P1" s="11"/>
      <c r="Q1" s="11"/>
      <c r="R1" s="11"/>
      <c r="S1" s="11"/>
      <c r="T1" s="11"/>
      <c r="U1" s="12" t="s">
        <v>42</v>
      </c>
      <c r="V1" s="12"/>
      <c r="W1" s="9"/>
      <c r="X1" s="11" t="s">
        <v>49</v>
      </c>
      <c r="Y1" s="11"/>
      <c r="Z1" s="11"/>
      <c r="AA1" s="11"/>
      <c r="AB1" s="11"/>
      <c r="AC1" s="11"/>
      <c r="AD1" s="11"/>
      <c r="AE1" s="12" t="s">
        <v>42</v>
      </c>
      <c r="AF1" s="12"/>
      <c r="AG1" s="9"/>
      <c r="AH1" s="11" t="s">
        <v>46</v>
      </c>
      <c r="AI1" s="11"/>
      <c r="AJ1" s="11"/>
      <c r="AK1" s="11"/>
      <c r="AL1" s="11"/>
      <c r="AM1" s="11"/>
      <c r="AN1" s="11"/>
      <c r="AO1" s="9"/>
      <c r="AP1" s="11" t="s">
        <v>40</v>
      </c>
      <c r="AQ1" s="11"/>
      <c r="AR1" s="11"/>
      <c r="AS1" s="11"/>
      <c r="AT1" s="11"/>
      <c r="AU1" s="11"/>
      <c r="AV1" s="11"/>
      <c r="AX1" s="11" t="s">
        <v>37</v>
      </c>
      <c r="AY1" s="11"/>
      <c r="AZ1" s="11"/>
      <c r="BA1" s="11"/>
      <c r="BB1" s="11"/>
      <c r="BC1" s="11"/>
      <c r="BD1" s="11"/>
      <c r="BF1" s="11" t="s">
        <v>36</v>
      </c>
      <c r="BG1" s="11"/>
      <c r="BH1" s="11"/>
      <c r="BI1" s="11"/>
      <c r="BJ1" s="11"/>
      <c r="BK1" s="11"/>
      <c r="BL1" s="11"/>
      <c r="BM1" s="5"/>
    </row>
    <row r="2" spans="1:65" ht="45">
      <c r="A2" s="1" t="s">
        <v>45</v>
      </c>
      <c r="B2" s="2" t="s">
        <v>0</v>
      </c>
      <c r="C2" s="2" t="s">
        <v>44</v>
      </c>
      <c r="D2" s="2" t="s">
        <v>1</v>
      </c>
      <c r="E2" s="2" t="s">
        <v>2</v>
      </c>
      <c r="F2" s="2" t="s">
        <v>4</v>
      </c>
      <c r="G2" s="2" t="s">
        <v>62</v>
      </c>
      <c r="H2" s="2" t="s">
        <v>39</v>
      </c>
      <c r="I2" s="2" t="s">
        <v>57</v>
      </c>
      <c r="J2" s="2" t="s">
        <v>58</v>
      </c>
      <c r="K2" s="2" t="s">
        <v>55</v>
      </c>
      <c r="L2" s="2" t="s">
        <v>56</v>
      </c>
      <c r="M2" s="2"/>
      <c r="N2" s="2" t="s">
        <v>0</v>
      </c>
      <c r="O2" s="2" t="s">
        <v>44</v>
      </c>
      <c r="P2" s="2" t="s">
        <v>1</v>
      </c>
      <c r="Q2" s="2" t="s">
        <v>2</v>
      </c>
      <c r="R2" s="2" t="s">
        <v>4</v>
      </c>
      <c r="S2" s="2" t="s">
        <v>13</v>
      </c>
      <c r="T2" s="2" t="s">
        <v>39</v>
      </c>
      <c r="U2" s="2" t="s">
        <v>43</v>
      </c>
      <c r="V2" s="2" t="s">
        <v>38</v>
      </c>
      <c r="W2" s="2"/>
      <c r="X2" s="2" t="s">
        <v>0</v>
      </c>
      <c r="Y2" s="2" t="s">
        <v>44</v>
      </c>
      <c r="Z2" s="2" t="s">
        <v>1</v>
      </c>
      <c r="AA2" s="2" t="s">
        <v>2</v>
      </c>
      <c r="AB2" s="2" t="s">
        <v>4</v>
      </c>
      <c r="AC2" s="2" t="s">
        <v>13</v>
      </c>
      <c r="AD2" s="2" t="s">
        <v>39</v>
      </c>
      <c r="AE2" s="2" t="s">
        <v>43</v>
      </c>
      <c r="AF2" s="2" t="s">
        <v>38</v>
      </c>
      <c r="AG2" s="2"/>
      <c r="AH2" s="2" t="s">
        <v>0</v>
      </c>
      <c r="AI2" s="2" t="s">
        <v>44</v>
      </c>
      <c r="AJ2" s="2" t="s">
        <v>1</v>
      </c>
      <c r="AK2" s="2" t="s">
        <v>2</v>
      </c>
      <c r="AL2" s="2" t="s">
        <v>4</v>
      </c>
      <c r="AM2" s="2" t="s">
        <v>13</v>
      </c>
      <c r="AN2" s="2" t="s">
        <v>39</v>
      </c>
      <c r="AO2" s="2"/>
      <c r="AP2" s="2" t="s">
        <v>0</v>
      </c>
      <c r="AQ2" s="2" t="s">
        <v>44</v>
      </c>
      <c r="AR2" s="2" t="s">
        <v>1</v>
      </c>
      <c r="AS2" s="2" t="s">
        <v>2</v>
      </c>
      <c r="AT2" s="2" t="s">
        <v>4</v>
      </c>
      <c r="AU2" s="2" t="s">
        <v>13</v>
      </c>
      <c r="AV2" s="2" t="s">
        <v>39</v>
      </c>
      <c r="AW2" s="1"/>
      <c r="AX2" s="2" t="s">
        <v>0</v>
      </c>
      <c r="AY2" s="2" t="s">
        <v>44</v>
      </c>
      <c r="AZ2" s="2" t="s">
        <v>1</v>
      </c>
      <c r="BA2" s="2" t="s">
        <v>2</v>
      </c>
      <c r="BB2" s="2" t="s">
        <v>4</v>
      </c>
      <c r="BC2" s="2" t="s">
        <v>13</v>
      </c>
      <c r="BD2" s="2" t="s">
        <v>39</v>
      </c>
      <c r="BE2" s="2"/>
      <c r="BF2" s="2" t="s">
        <v>0</v>
      </c>
      <c r="BG2" s="2" t="s">
        <v>44</v>
      </c>
      <c r="BH2" s="2" t="s">
        <v>1</v>
      </c>
      <c r="BI2" s="2" t="s">
        <v>2</v>
      </c>
      <c r="BJ2" s="2" t="s">
        <v>4</v>
      </c>
      <c r="BK2" s="2" t="s">
        <v>13</v>
      </c>
      <c r="BL2" s="2" t="s">
        <v>39</v>
      </c>
      <c r="BM2" s="2"/>
    </row>
    <row r="3" spans="1:65" ht="15">
      <c r="A3" s="8" t="s">
        <v>24</v>
      </c>
      <c r="B3">
        <v>290000</v>
      </c>
      <c r="C3">
        <v>120000</v>
      </c>
      <c r="D3">
        <v>4600000</v>
      </c>
      <c r="E3">
        <v>1000000</v>
      </c>
      <c r="F3" s="3">
        <v>0.3680555555555556</v>
      </c>
      <c r="G3" t="s">
        <v>3</v>
      </c>
      <c r="H3">
        <f>RANK(E3,$E$3:$E$33)</f>
        <v>1</v>
      </c>
      <c r="I3">
        <f aca="true" t="shared" si="0" ref="I3:I23">E3-Q3</f>
        <v>-100000</v>
      </c>
      <c r="J3">
        <f aca="true" t="shared" si="1" ref="J3:J23">D3-P3</f>
        <v>-500000</v>
      </c>
      <c r="K3">
        <f aca="true" t="shared" si="2" ref="K3:K23">(E3/28)-(Q3/31)</f>
        <v>230.41474654378544</v>
      </c>
      <c r="L3">
        <f aca="true" t="shared" si="3" ref="L3:L23">(D3/28)-(P3/31)</f>
        <v>-230.4147465437709</v>
      </c>
      <c r="N3">
        <v>350000</v>
      </c>
      <c r="O3">
        <v>140000</v>
      </c>
      <c r="P3">
        <v>5100000</v>
      </c>
      <c r="Q3">
        <v>1100000</v>
      </c>
      <c r="R3" s="3">
        <v>0.4166666666666667</v>
      </c>
      <c r="S3" t="s">
        <v>3</v>
      </c>
      <c r="T3">
        <f>RANK(Q3,$Q$3:$Q$33)</f>
        <v>2</v>
      </c>
      <c r="U3">
        <f aca="true" t="shared" si="4" ref="U3:U18">Q3-AA3</f>
        <v>110000</v>
      </c>
      <c r="V3">
        <f aca="true" t="shared" si="5" ref="V3:V18">P3-Z3</f>
        <v>400000</v>
      </c>
      <c r="X3">
        <v>320000</v>
      </c>
      <c r="Y3">
        <v>120000</v>
      </c>
      <c r="Z3">
        <v>4700000</v>
      </c>
      <c r="AA3">
        <v>990000</v>
      </c>
      <c r="AB3" s="3">
        <v>0.4236111111111111</v>
      </c>
      <c r="AC3" t="s">
        <v>3</v>
      </c>
      <c r="AD3">
        <f>RANK(AA3,$AA$3:$AA$33)</f>
        <v>1</v>
      </c>
      <c r="AE3">
        <f aca="true" t="shared" si="6" ref="AE3:AE18">AA3-AK3</f>
        <v>-10000</v>
      </c>
      <c r="AF3">
        <f aca="true" t="shared" si="7" ref="AF3:AF18">Z3-AJ3</f>
        <v>100000</v>
      </c>
      <c r="AH3">
        <v>290000</v>
      </c>
      <c r="AI3">
        <v>120000</v>
      </c>
      <c r="AJ3">
        <v>4600000</v>
      </c>
      <c r="AK3">
        <v>1000000</v>
      </c>
      <c r="AL3" s="3">
        <v>0.4236111111111111</v>
      </c>
      <c r="AM3" t="s">
        <v>3</v>
      </c>
      <c r="AN3">
        <f>RANK(AK3,$AK$3:$AK$33)</f>
        <v>2</v>
      </c>
      <c r="AP3">
        <v>320000</v>
      </c>
      <c r="AQ3">
        <v>150000</v>
      </c>
      <c r="AR3">
        <v>5500000</v>
      </c>
      <c r="AS3">
        <v>1000000</v>
      </c>
      <c r="AT3" s="3">
        <v>0.4861111111111111</v>
      </c>
      <c r="AU3" t="s">
        <v>3</v>
      </c>
      <c r="AV3">
        <f>RANK(AS3,$AS$3:$AS$33)</f>
        <v>1</v>
      </c>
      <c r="AX3">
        <v>360000</v>
      </c>
      <c r="AY3">
        <v>150000</v>
      </c>
      <c r="AZ3">
        <v>5600000</v>
      </c>
      <c r="BA3">
        <v>1100000</v>
      </c>
      <c r="BB3" s="3">
        <v>0.4513888888888889</v>
      </c>
      <c r="BC3" t="s">
        <v>3</v>
      </c>
      <c r="BD3">
        <f>RANK(BA3,$BA$3:$BA$33)</f>
        <v>1</v>
      </c>
      <c r="BF3">
        <v>260000</v>
      </c>
      <c r="BG3">
        <v>140000</v>
      </c>
      <c r="BH3">
        <v>4200000</v>
      </c>
      <c r="BI3">
        <v>750000</v>
      </c>
      <c r="BJ3" s="3">
        <v>0.4583333333333333</v>
      </c>
      <c r="BK3" t="s">
        <v>3</v>
      </c>
      <c r="BL3" s="6">
        <f>RANK(BI3,$BI$3:$BI$27)</f>
        <v>3</v>
      </c>
      <c r="BM3" s="3"/>
    </row>
    <row r="4" spans="1:65" ht="15">
      <c r="A4" s="8" t="s">
        <v>9</v>
      </c>
      <c r="B4">
        <v>380000</v>
      </c>
      <c r="C4">
        <v>170000</v>
      </c>
      <c r="D4">
        <v>11000000</v>
      </c>
      <c r="E4">
        <v>990000</v>
      </c>
      <c r="F4" s="3">
        <v>0.4166666666666667</v>
      </c>
      <c r="G4" t="s">
        <v>3</v>
      </c>
      <c r="H4">
        <f>RANK(E4,$E$3:$E$33)</f>
        <v>2</v>
      </c>
      <c r="I4">
        <f t="shared" si="0"/>
        <v>-110000</v>
      </c>
      <c r="J4">
        <f t="shared" si="1"/>
        <v>0</v>
      </c>
      <c r="K4">
        <f t="shared" si="2"/>
        <v>-126.7281105990769</v>
      </c>
      <c r="L4">
        <f t="shared" si="3"/>
        <v>38018.433179723506</v>
      </c>
      <c r="N4">
        <v>390000</v>
      </c>
      <c r="O4">
        <v>160000</v>
      </c>
      <c r="P4">
        <v>11000000</v>
      </c>
      <c r="Q4">
        <v>1100000</v>
      </c>
      <c r="R4" s="3">
        <v>0.375</v>
      </c>
      <c r="S4" t="s">
        <v>3</v>
      </c>
      <c r="T4">
        <f>RANK(Q4,$Q$3:$Q$33)</f>
        <v>2</v>
      </c>
      <c r="U4">
        <f t="shared" si="4"/>
        <v>190000</v>
      </c>
      <c r="V4">
        <f t="shared" si="5"/>
        <v>1900000</v>
      </c>
      <c r="X4">
        <v>360000</v>
      </c>
      <c r="Y4">
        <v>140000</v>
      </c>
      <c r="Z4">
        <v>9100000</v>
      </c>
      <c r="AA4">
        <v>910000</v>
      </c>
      <c r="AB4" s="3">
        <v>0.40972222222222227</v>
      </c>
      <c r="AC4" t="s">
        <v>3</v>
      </c>
      <c r="AD4">
        <f>RANK(AA4,$AA$3:$AA$33)</f>
        <v>2</v>
      </c>
      <c r="AE4">
        <f t="shared" si="6"/>
        <v>-290000</v>
      </c>
      <c r="AF4">
        <f t="shared" si="7"/>
        <v>-2900000</v>
      </c>
      <c r="AH4">
        <v>470000</v>
      </c>
      <c r="AI4">
        <v>180000</v>
      </c>
      <c r="AJ4">
        <v>12000000</v>
      </c>
      <c r="AK4">
        <v>1200000</v>
      </c>
      <c r="AL4" s="3">
        <v>0.4166666666666667</v>
      </c>
      <c r="AM4" t="s">
        <v>3</v>
      </c>
      <c r="AN4">
        <f>RANK(AK4,$AK$3:$AK$33)</f>
        <v>1</v>
      </c>
      <c r="AP4">
        <v>180000</v>
      </c>
      <c r="AQ4">
        <v>85000</v>
      </c>
      <c r="AR4">
        <v>3100000</v>
      </c>
      <c r="AS4">
        <v>690000</v>
      </c>
      <c r="AT4" s="3">
        <v>0.2847222222222222</v>
      </c>
      <c r="AU4" t="s">
        <v>3</v>
      </c>
      <c r="AV4">
        <f>RANK(AS4,$AS$3:$AS$33)</f>
        <v>3</v>
      </c>
      <c r="AX4">
        <v>100000</v>
      </c>
      <c r="AY4">
        <v>48000</v>
      </c>
      <c r="AZ4">
        <v>2100000</v>
      </c>
      <c r="BA4">
        <v>470000</v>
      </c>
      <c r="BB4" s="3">
        <v>0.2152777777777778</v>
      </c>
      <c r="BC4" t="s">
        <v>3</v>
      </c>
      <c r="BD4">
        <f>RANK(BA4,$BA$3:$BA$33)</f>
        <v>4</v>
      </c>
      <c r="BF4">
        <v>120000</v>
      </c>
      <c r="BG4">
        <v>63000</v>
      </c>
      <c r="BH4">
        <v>1300000</v>
      </c>
      <c r="BI4">
        <v>320000</v>
      </c>
      <c r="BJ4" s="3">
        <v>0.3125</v>
      </c>
      <c r="BK4" t="s">
        <v>3</v>
      </c>
      <c r="BL4" s="6">
        <f>RANK(BI4,$BI$3:$BI$27)</f>
        <v>5</v>
      </c>
      <c r="BM4" s="3"/>
    </row>
    <row r="5" spans="1:65" ht="15">
      <c r="A5" s="8" t="s">
        <v>7</v>
      </c>
      <c r="B5">
        <v>510000</v>
      </c>
      <c r="C5">
        <v>240000</v>
      </c>
      <c r="D5">
        <v>1800000</v>
      </c>
      <c r="E5">
        <v>930000</v>
      </c>
      <c r="F5" s="3">
        <v>0.1388888888888889</v>
      </c>
      <c r="G5" t="s">
        <v>3</v>
      </c>
      <c r="H5">
        <f>RANK(E5,$E$3:$E$33)</f>
        <v>3</v>
      </c>
      <c r="I5">
        <f t="shared" si="0"/>
        <v>-270000</v>
      </c>
      <c r="J5">
        <f t="shared" si="1"/>
        <v>-800000</v>
      </c>
      <c r="K5">
        <f t="shared" si="2"/>
        <v>-5495.391705069123</v>
      </c>
      <c r="L5">
        <f t="shared" si="3"/>
        <v>-19585.253456221202</v>
      </c>
      <c r="N5">
        <v>770000</v>
      </c>
      <c r="O5">
        <v>320000</v>
      </c>
      <c r="P5">
        <v>2600000</v>
      </c>
      <c r="Q5">
        <v>1200000</v>
      </c>
      <c r="R5" s="3">
        <v>0.14583333333333334</v>
      </c>
      <c r="S5" t="s">
        <v>3</v>
      </c>
      <c r="T5">
        <f>RANK(Q5,$Q$3:$Q$33)</f>
        <v>1</v>
      </c>
      <c r="U5">
        <f t="shared" si="4"/>
        <v>450000</v>
      </c>
      <c r="V5">
        <f t="shared" si="5"/>
        <v>-200000</v>
      </c>
      <c r="X5">
        <v>430000</v>
      </c>
      <c r="Y5">
        <v>180000</v>
      </c>
      <c r="Z5">
        <v>2800000</v>
      </c>
      <c r="AA5">
        <v>750000</v>
      </c>
      <c r="AB5" s="3">
        <v>0.22916666666666666</v>
      </c>
      <c r="AC5" t="s">
        <v>3</v>
      </c>
      <c r="AD5">
        <f>RANK(AA5,$AA$3:$AA$33)</f>
        <v>3</v>
      </c>
      <c r="AE5">
        <f t="shared" si="6"/>
        <v>-160000</v>
      </c>
      <c r="AF5">
        <f t="shared" si="7"/>
        <v>200000</v>
      </c>
      <c r="AH5">
        <v>570000</v>
      </c>
      <c r="AI5">
        <v>260000</v>
      </c>
      <c r="AJ5">
        <v>2600000</v>
      </c>
      <c r="AK5">
        <v>910000</v>
      </c>
      <c r="AL5" s="3">
        <v>0.14583333333333334</v>
      </c>
      <c r="AM5" t="s">
        <v>3</v>
      </c>
      <c r="AN5">
        <f>RANK(AK5,$AK$3:$AK$33)</f>
        <v>3</v>
      </c>
      <c r="AP5">
        <v>470000</v>
      </c>
      <c r="AQ5">
        <v>240000</v>
      </c>
      <c r="AR5">
        <v>3100000</v>
      </c>
      <c r="AS5">
        <v>900000</v>
      </c>
      <c r="AT5" s="3">
        <v>0.15972222222222224</v>
      </c>
      <c r="AU5" t="s">
        <v>3</v>
      </c>
      <c r="AV5">
        <f>RANK(AS5,$AS$3:$AS$33)</f>
        <v>2</v>
      </c>
      <c r="AX5">
        <v>570000</v>
      </c>
      <c r="AY5">
        <v>290000</v>
      </c>
      <c r="AZ5">
        <v>2600000</v>
      </c>
      <c r="BA5">
        <v>920000</v>
      </c>
      <c r="BB5" s="3">
        <v>0.15972222222222224</v>
      </c>
      <c r="BC5" t="s">
        <v>3</v>
      </c>
      <c r="BD5">
        <f>RANK(BA5,$BA$3:$BA$33)</f>
        <v>2</v>
      </c>
      <c r="BF5">
        <v>680000</v>
      </c>
      <c r="BG5">
        <v>390000</v>
      </c>
      <c r="BH5">
        <v>2900000</v>
      </c>
      <c r="BI5">
        <v>1100000</v>
      </c>
      <c r="BJ5" s="3">
        <v>0.1388888888888889</v>
      </c>
      <c r="BK5" t="s">
        <v>3</v>
      </c>
      <c r="BL5" s="6">
        <f>RANK(BI5,$BI$3:$BI$27)</f>
        <v>2</v>
      </c>
      <c r="BM5" s="3"/>
    </row>
    <row r="6" spans="1:65" ht="15">
      <c r="A6" s="8" t="s">
        <v>11</v>
      </c>
      <c r="B6">
        <v>190000</v>
      </c>
      <c r="C6">
        <v>53000</v>
      </c>
      <c r="D6">
        <v>3200000</v>
      </c>
      <c r="E6">
        <v>570000</v>
      </c>
      <c r="F6" s="3">
        <v>0.40972222222222227</v>
      </c>
      <c r="G6" t="s">
        <v>12</v>
      </c>
      <c r="H6">
        <f>RANK(E6,$E$3:$E$33)</f>
        <v>4</v>
      </c>
      <c r="I6">
        <f t="shared" si="0"/>
        <v>-100000</v>
      </c>
      <c r="J6">
        <f t="shared" si="1"/>
        <v>-200000</v>
      </c>
      <c r="K6">
        <f t="shared" si="2"/>
        <v>-1255.760368663592</v>
      </c>
      <c r="L6">
        <f t="shared" si="3"/>
        <v>4608.294930875578</v>
      </c>
      <c r="N6">
        <v>220000</v>
      </c>
      <c r="O6">
        <v>58000</v>
      </c>
      <c r="P6">
        <v>3400000</v>
      </c>
      <c r="Q6">
        <v>670000</v>
      </c>
      <c r="R6" s="3">
        <v>0.2916666666666667</v>
      </c>
      <c r="S6" t="s">
        <v>12</v>
      </c>
      <c r="T6">
        <f>RANK(Q6,$Q$3:$Q$33)</f>
        <v>4</v>
      </c>
      <c r="U6">
        <f t="shared" si="4"/>
        <v>150000</v>
      </c>
      <c r="V6">
        <f t="shared" si="5"/>
        <v>1000000</v>
      </c>
      <c r="X6">
        <v>170000</v>
      </c>
      <c r="Y6">
        <v>43000</v>
      </c>
      <c r="Z6">
        <v>2400000</v>
      </c>
      <c r="AA6">
        <v>520000</v>
      </c>
      <c r="AB6" s="3">
        <v>0.17361111111111113</v>
      </c>
      <c r="AC6" t="s">
        <v>12</v>
      </c>
      <c r="AD6">
        <f>RANK(AA6,$AA$3:$AA$33)</f>
        <v>4</v>
      </c>
      <c r="AE6">
        <f t="shared" si="6"/>
        <v>-50000</v>
      </c>
      <c r="AF6">
        <f t="shared" si="7"/>
        <v>-1000000</v>
      </c>
      <c r="AH6">
        <v>210000</v>
      </c>
      <c r="AI6">
        <v>57000</v>
      </c>
      <c r="AJ6">
        <v>3400000</v>
      </c>
      <c r="AK6">
        <v>570000</v>
      </c>
      <c r="AL6" s="3">
        <v>0.3680555555555556</v>
      </c>
      <c r="AM6" t="s">
        <v>12</v>
      </c>
      <c r="AN6">
        <f>RANK(AK6,$AK$3:$AK$33)</f>
        <v>4</v>
      </c>
      <c r="AP6">
        <v>200000</v>
      </c>
      <c r="AQ6">
        <v>64000</v>
      </c>
      <c r="AR6">
        <v>2600000</v>
      </c>
      <c r="AS6">
        <v>520000</v>
      </c>
      <c r="AT6" s="3">
        <v>0.22916666666666666</v>
      </c>
      <c r="AU6" t="s">
        <v>12</v>
      </c>
      <c r="AV6">
        <f>RANK(AS6,$AS$3:$AS$33)</f>
        <v>4</v>
      </c>
      <c r="AX6">
        <v>230000</v>
      </c>
      <c r="AY6">
        <v>76000</v>
      </c>
      <c r="AZ6">
        <v>2400000</v>
      </c>
      <c r="BA6">
        <v>580000</v>
      </c>
      <c r="BB6" s="3">
        <v>0.15277777777777776</v>
      </c>
      <c r="BC6" t="s">
        <v>12</v>
      </c>
      <c r="BD6">
        <f>RANK(BA6,$BA$3:$BA$33)</f>
        <v>3</v>
      </c>
      <c r="BF6">
        <v>3200000</v>
      </c>
      <c r="BG6">
        <v>85000</v>
      </c>
      <c r="BH6">
        <v>3300000</v>
      </c>
      <c r="BI6">
        <v>3200000</v>
      </c>
      <c r="BJ6" s="3">
        <v>0.002777777777777778</v>
      </c>
      <c r="BK6" t="s">
        <v>12</v>
      </c>
      <c r="BL6" s="6">
        <f>RANK(BI6,$BI$3:$BI$27)</f>
        <v>1</v>
      </c>
      <c r="BM6" s="3"/>
    </row>
    <row r="7" spans="1:65" ht="15">
      <c r="A7" s="8" t="s">
        <v>8</v>
      </c>
      <c r="B7">
        <v>47000</v>
      </c>
      <c r="C7">
        <v>19000</v>
      </c>
      <c r="D7">
        <v>1500000</v>
      </c>
      <c r="E7">
        <v>350000</v>
      </c>
      <c r="F7" s="3">
        <v>0.2569444444444445</v>
      </c>
      <c r="G7" t="s">
        <v>3</v>
      </c>
      <c r="H7">
        <f>RANK(E7,$E$3:$E$33)</f>
        <v>5</v>
      </c>
      <c r="I7">
        <f t="shared" si="0"/>
        <v>-40000</v>
      </c>
      <c r="J7">
        <f t="shared" si="1"/>
        <v>-300000</v>
      </c>
      <c r="K7">
        <f t="shared" si="2"/>
        <v>-80.645161290322</v>
      </c>
      <c r="L7">
        <f t="shared" si="3"/>
        <v>-4493.087557603685</v>
      </c>
      <c r="N7">
        <v>48000</v>
      </c>
      <c r="O7">
        <v>18000</v>
      </c>
      <c r="P7">
        <v>1800000</v>
      </c>
      <c r="Q7">
        <v>390000</v>
      </c>
      <c r="R7" s="3">
        <v>0.2569444444444445</v>
      </c>
      <c r="S7" t="s">
        <v>3</v>
      </c>
      <c r="T7">
        <f>RANK(Q7,$Q$3:$Q$33)</f>
        <v>5</v>
      </c>
      <c r="U7">
        <f t="shared" si="4"/>
        <v>70000</v>
      </c>
      <c r="V7">
        <f t="shared" si="5"/>
        <v>300000</v>
      </c>
      <c r="X7">
        <v>44000</v>
      </c>
      <c r="Y7">
        <v>17000</v>
      </c>
      <c r="Z7">
        <v>1500000</v>
      </c>
      <c r="AA7">
        <v>320000</v>
      </c>
      <c r="AB7" s="3">
        <v>0.2152777777777778</v>
      </c>
      <c r="AC7" t="s">
        <v>3</v>
      </c>
      <c r="AD7">
        <f>RANK(AA7,$AA$3:$AA$33)</f>
        <v>6</v>
      </c>
      <c r="AE7">
        <f t="shared" si="6"/>
        <v>-60000</v>
      </c>
      <c r="AF7">
        <f t="shared" si="7"/>
        <v>-400000</v>
      </c>
      <c r="AH7">
        <v>43000</v>
      </c>
      <c r="AI7">
        <v>18000</v>
      </c>
      <c r="AJ7">
        <v>1900000</v>
      </c>
      <c r="AK7">
        <v>380000</v>
      </c>
      <c r="AL7" s="3">
        <v>0.22916666666666666</v>
      </c>
      <c r="AM7" t="s">
        <v>3</v>
      </c>
      <c r="AN7">
        <f>RANK(AK7,$AK$3:$AK$33)</f>
        <v>5</v>
      </c>
      <c r="AP7">
        <v>36000</v>
      </c>
      <c r="AQ7">
        <v>17000</v>
      </c>
      <c r="AR7">
        <v>900000</v>
      </c>
      <c r="AS7">
        <v>290000</v>
      </c>
      <c r="AT7" s="3">
        <v>0.19444444444444445</v>
      </c>
      <c r="AU7" t="s">
        <v>3</v>
      </c>
      <c r="AV7">
        <f>RANK(AS7,$AS$3:$AS$33)</f>
        <v>6</v>
      </c>
      <c r="AX7">
        <v>39000</v>
      </c>
      <c r="AY7">
        <v>18000</v>
      </c>
      <c r="AZ7">
        <v>430000</v>
      </c>
      <c r="BA7">
        <v>350000</v>
      </c>
      <c r="BB7" s="3">
        <v>0.19444444444444445</v>
      </c>
      <c r="BC7" t="s">
        <v>3</v>
      </c>
      <c r="BD7">
        <f>RANK(BA7,$BA$3:$BA$33)</f>
        <v>6</v>
      </c>
      <c r="BF7">
        <v>40000</v>
      </c>
      <c r="BG7">
        <v>22000</v>
      </c>
      <c r="BH7">
        <v>430000</v>
      </c>
      <c r="BI7">
        <v>320000</v>
      </c>
      <c r="BJ7" s="3">
        <v>0.2152777777777778</v>
      </c>
      <c r="BK7" t="s">
        <v>3</v>
      </c>
      <c r="BL7" s="6">
        <f>RANK(BI7,$BI$3:$BI$27)</f>
        <v>5</v>
      </c>
      <c r="BM7" s="3"/>
    </row>
    <row r="8" spans="1:65" ht="15">
      <c r="A8" s="8" t="s">
        <v>16</v>
      </c>
      <c r="B8">
        <v>130000</v>
      </c>
      <c r="C8">
        <v>44000</v>
      </c>
      <c r="D8">
        <v>880000</v>
      </c>
      <c r="E8">
        <v>350000</v>
      </c>
      <c r="F8" s="3">
        <v>0.20833333333333334</v>
      </c>
      <c r="G8" t="s">
        <v>12</v>
      </c>
      <c r="H8">
        <f>RANK(E8,$E$3:$E$33)</f>
        <v>5</v>
      </c>
      <c r="I8">
        <f t="shared" si="0"/>
        <v>-10000</v>
      </c>
      <c r="J8">
        <f t="shared" si="1"/>
        <v>-80000</v>
      </c>
      <c r="K8">
        <f t="shared" si="2"/>
        <v>887.0967741935492</v>
      </c>
      <c r="L8">
        <f t="shared" si="3"/>
        <v>460.82949308755633</v>
      </c>
      <c r="N8">
        <v>140000</v>
      </c>
      <c r="O8">
        <v>48000</v>
      </c>
      <c r="P8">
        <v>960000</v>
      </c>
      <c r="Q8">
        <v>360000</v>
      </c>
      <c r="R8" s="3">
        <v>0.22916666666666666</v>
      </c>
      <c r="S8" t="s">
        <v>12</v>
      </c>
      <c r="T8">
        <f>RANK(Q8,$Q$3:$Q$33)</f>
        <v>6</v>
      </c>
      <c r="U8">
        <f t="shared" si="4"/>
        <v>20000</v>
      </c>
      <c r="V8">
        <f t="shared" si="5"/>
        <v>110000</v>
      </c>
      <c r="X8">
        <v>130000</v>
      </c>
      <c r="Y8">
        <v>44000</v>
      </c>
      <c r="Z8">
        <v>850000</v>
      </c>
      <c r="AA8">
        <v>340000</v>
      </c>
      <c r="AB8" s="3">
        <v>0.20833333333333334</v>
      </c>
      <c r="AC8" t="s">
        <v>12</v>
      </c>
      <c r="AD8">
        <f>RANK(AA8,$AA$3:$AA$33)</f>
        <v>5</v>
      </c>
      <c r="AE8">
        <f t="shared" si="6"/>
        <v>-40000</v>
      </c>
      <c r="AF8">
        <f t="shared" si="7"/>
        <v>-110000</v>
      </c>
      <c r="AH8">
        <v>160000</v>
      </c>
      <c r="AI8">
        <v>52000</v>
      </c>
      <c r="AJ8">
        <v>960000</v>
      </c>
      <c r="AK8">
        <v>380000</v>
      </c>
      <c r="AL8" s="3">
        <v>0.20833333333333334</v>
      </c>
      <c r="AM8" t="s">
        <v>12</v>
      </c>
      <c r="AN8">
        <f>RANK(AK8,$AK$3:$AK$33)</f>
        <v>5</v>
      </c>
      <c r="AP8">
        <v>150000</v>
      </c>
      <c r="AQ8">
        <v>58000</v>
      </c>
      <c r="AR8">
        <v>1000000</v>
      </c>
      <c r="AS8">
        <v>400000</v>
      </c>
      <c r="AT8" s="3">
        <v>0.2569444444444445</v>
      </c>
      <c r="AU8" t="s">
        <v>12</v>
      </c>
      <c r="AV8">
        <f>RANK(AS8,$AS$3:$AS$33)</f>
        <v>5</v>
      </c>
      <c r="AX8">
        <v>140000</v>
      </c>
      <c r="AY8">
        <v>58000</v>
      </c>
      <c r="AZ8">
        <v>1100000</v>
      </c>
      <c r="BA8">
        <v>380000</v>
      </c>
      <c r="BB8" s="3">
        <v>0.2638888888888889</v>
      </c>
      <c r="BC8" t="s">
        <v>3</v>
      </c>
      <c r="BD8">
        <f>RANK(BA8,$BA$3:$BA$33)</f>
        <v>5</v>
      </c>
      <c r="BF8">
        <v>92000</v>
      </c>
      <c r="BG8">
        <v>52000</v>
      </c>
      <c r="BH8">
        <v>620000</v>
      </c>
      <c r="BI8">
        <v>270000</v>
      </c>
      <c r="BJ8" s="3">
        <v>0.20833333333333334</v>
      </c>
      <c r="BK8" t="s">
        <v>3</v>
      </c>
      <c r="BL8" s="6">
        <f>RANK(BI8,$BI$3:$BI$27)</f>
        <v>7</v>
      </c>
      <c r="BM8" s="3"/>
    </row>
    <row r="9" spans="1:65" ht="15">
      <c r="A9" s="8" t="s">
        <v>10</v>
      </c>
      <c r="B9">
        <v>140000</v>
      </c>
      <c r="C9">
        <v>57000</v>
      </c>
      <c r="D9">
        <v>520000</v>
      </c>
      <c r="E9">
        <v>260000</v>
      </c>
      <c r="F9" s="3">
        <v>0.15972222222222224</v>
      </c>
      <c r="G9" t="s">
        <v>3</v>
      </c>
      <c r="H9">
        <f>RANK(E9,$E$3:$E$33)</f>
        <v>7</v>
      </c>
      <c r="I9">
        <f t="shared" si="0"/>
        <v>-30000</v>
      </c>
      <c r="J9">
        <f t="shared" si="1"/>
        <v>-100000</v>
      </c>
      <c r="K9">
        <f t="shared" si="2"/>
        <v>-69.12442396313236</v>
      </c>
      <c r="L9">
        <f t="shared" si="3"/>
        <v>-1428.5714285714275</v>
      </c>
      <c r="N9">
        <v>170000</v>
      </c>
      <c r="O9">
        <v>62000</v>
      </c>
      <c r="P9">
        <v>620000</v>
      </c>
      <c r="Q9">
        <v>290000</v>
      </c>
      <c r="R9" s="3">
        <v>0.15277777777777776</v>
      </c>
      <c r="S9" t="s">
        <v>3</v>
      </c>
      <c r="T9">
        <f>RANK(Q9,$Q$3:$Q$33)</f>
        <v>7</v>
      </c>
      <c r="U9">
        <f t="shared" si="4"/>
        <v>50000</v>
      </c>
      <c r="V9">
        <f t="shared" si="5"/>
        <v>110000</v>
      </c>
      <c r="X9">
        <v>100000</v>
      </c>
      <c r="Y9">
        <v>43000</v>
      </c>
      <c r="Z9">
        <v>510000</v>
      </c>
      <c r="AA9">
        <v>240000</v>
      </c>
      <c r="AB9" s="3">
        <v>0.17361111111111113</v>
      </c>
      <c r="AC9" t="s">
        <v>3</v>
      </c>
      <c r="AD9">
        <f>RANK(AA9,$AA$3:$AA$33)</f>
        <v>7</v>
      </c>
      <c r="AE9">
        <f t="shared" si="6"/>
        <v>-50000</v>
      </c>
      <c r="AF9">
        <f t="shared" si="7"/>
        <v>-110000</v>
      </c>
      <c r="AH9">
        <v>120000</v>
      </c>
      <c r="AI9">
        <v>52000</v>
      </c>
      <c r="AJ9">
        <v>620000</v>
      </c>
      <c r="AK9">
        <v>290000</v>
      </c>
      <c r="AL9" s="3">
        <v>0.17361111111111113</v>
      </c>
      <c r="AM9" t="s">
        <v>3</v>
      </c>
      <c r="AN9">
        <f>RANK(AK9,$AK$3:$AK$33)</f>
        <v>7</v>
      </c>
      <c r="AP9">
        <v>110000</v>
      </c>
      <c r="AQ9">
        <v>57000</v>
      </c>
      <c r="AR9">
        <v>750000</v>
      </c>
      <c r="AS9">
        <v>290000</v>
      </c>
      <c r="AT9" s="3">
        <v>0.2152777777777778</v>
      </c>
      <c r="AU9" t="s">
        <v>3</v>
      </c>
      <c r="AV9">
        <f>RANK(AS9,$AS$3:$AS$33)</f>
        <v>6</v>
      </c>
      <c r="AX9">
        <v>140000</v>
      </c>
      <c r="AY9">
        <v>62000</v>
      </c>
      <c r="AZ9">
        <v>820000</v>
      </c>
      <c r="BA9">
        <v>350000</v>
      </c>
      <c r="BB9" s="3">
        <v>0.1875</v>
      </c>
      <c r="BC9" t="s">
        <v>3</v>
      </c>
      <c r="BD9">
        <f>RANK(BA9,$BA$3:$BA$33)</f>
        <v>6</v>
      </c>
      <c r="BF9">
        <v>92000</v>
      </c>
      <c r="BG9">
        <v>52000</v>
      </c>
      <c r="BH9">
        <v>630000</v>
      </c>
      <c r="BI9">
        <v>240000</v>
      </c>
      <c r="BJ9" s="3">
        <v>0.1875</v>
      </c>
      <c r="BK9" t="s">
        <v>3</v>
      </c>
      <c r="BL9" s="6">
        <f>RANK(BI9,$BI$3:$BI$27)</f>
        <v>8</v>
      </c>
      <c r="BM9" s="3"/>
    </row>
    <row r="10" spans="1:65" ht="15">
      <c r="A10" s="8" t="s">
        <v>14</v>
      </c>
      <c r="B10">
        <v>110000</v>
      </c>
      <c r="C10">
        <v>48000</v>
      </c>
      <c r="D10">
        <v>1400000</v>
      </c>
      <c r="E10">
        <v>240000</v>
      </c>
      <c r="F10" s="3">
        <v>0.4236111111111111</v>
      </c>
      <c r="G10" t="s">
        <v>3</v>
      </c>
      <c r="H10">
        <f>RANK(E10,$E$3:$E$33)</f>
        <v>8</v>
      </c>
      <c r="I10">
        <f t="shared" si="0"/>
        <v>-30000</v>
      </c>
      <c r="J10">
        <f t="shared" si="1"/>
        <v>100000</v>
      </c>
      <c r="K10">
        <f t="shared" si="2"/>
        <v>-138.24884792626835</v>
      </c>
      <c r="L10">
        <f t="shared" si="3"/>
        <v>8064.516129032258</v>
      </c>
      <c r="N10">
        <v>120000</v>
      </c>
      <c r="O10">
        <v>47000</v>
      </c>
      <c r="P10">
        <v>1300000</v>
      </c>
      <c r="Q10">
        <v>270000</v>
      </c>
      <c r="R10" s="3">
        <v>0.40972222222222227</v>
      </c>
      <c r="S10" t="s">
        <v>3</v>
      </c>
      <c r="T10">
        <f>RANK(Q10,$Q$3:$Q$33)</f>
        <v>8</v>
      </c>
      <c r="U10">
        <f t="shared" si="4"/>
        <v>70000</v>
      </c>
      <c r="V10">
        <f t="shared" si="5"/>
        <v>300000</v>
      </c>
      <c r="X10">
        <v>94000</v>
      </c>
      <c r="Y10">
        <v>39000</v>
      </c>
      <c r="Z10">
        <v>1000000</v>
      </c>
      <c r="AA10">
        <v>200000</v>
      </c>
      <c r="AB10" s="3">
        <v>0.4513888888888889</v>
      </c>
      <c r="AC10" t="s">
        <v>3</v>
      </c>
      <c r="AD10">
        <f>RANK(AA10,$AA$3:$AA$33)</f>
        <v>8</v>
      </c>
      <c r="AE10">
        <f t="shared" si="6"/>
        <v>-70000</v>
      </c>
      <c r="AF10">
        <f t="shared" si="7"/>
        <v>-300000</v>
      </c>
      <c r="AH10">
        <v>120000</v>
      </c>
      <c r="AI10">
        <v>53000</v>
      </c>
      <c r="AJ10">
        <v>1300000</v>
      </c>
      <c r="AK10">
        <v>270000</v>
      </c>
      <c r="AL10" s="3">
        <v>0.40277777777777773</v>
      </c>
      <c r="AM10" t="s">
        <v>3</v>
      </c>
      <c r="AN10">
        <f>RANK(AK10,$AK$3:$AK$33)</f>
        <v>8</v>
      </c>
      <c r="AP10">
        <v>110000</v>
      </c>
      <c r="AQ10">
        <v>53000</v>
      </c>
      <c r="AR10">
        <v>1100000</v>
      </c>
      <c r="AS10">
        <v>220000</v>
      </c>
      <c r="AT10" s="3">
        <v>0.40972222222222227</v>
      </c>
      <c r="AU10" t="s">
        <v>3</v>
      </c>
      <c r="AV10">
        <f>RANK(AS10,$AS$3:$AS$33)</f>
        <v>9</v>
      </c>
      <c r="AX10">
        <v>150000</v>
      </c>
      <c r="AY10">
        <v>64000</v>
      </c>
      <c r="AZ10">
        <v>1600000</v>
      </c>
      <c r="BA10">
        <v>320000</v>
      </c>
      <c r="BB10" s="3">
        <v>0.2152777777777778</v>
      </c>
      <c r="BC10" t="s">
        <v>3</v>
      </c>
      <c r="BD10">
        <f>RANK(BA10,$BA$3:$BA$33)</f>
        <v>8</v>
      </c>
      <c r="BF10">
        <v>150000</v>
      </c>
      <c r="BG10">
        <v>75000</v>
      </c>
      <c r="BH10">
        <v>1800000</v>
      </c>
      <c r="BI10">
        <v>350000</v>
      </c>
      <c r="BJ10" s="3">
        <v>0.4583333333333333</v>
      </c>
      <c r="BK10" t="s">
        <v>3</v>
      </c>
      <c r="BL10" s="6">
        <f>RANK(BI10,$BI$3:$BI$27)</f>
        <v>4</v>
      </c>
      <c r="BM10" s="3"/>
    </row>
    <row r="11" spans="1:65" ht="15">
      <c r="A11" s="8" t="s">
        <v>17</v>
      </c>
      <c r="B11">
        <v>200000</v>
      </c>
      <c r="C11">
        <v>76000</v>
      </c>
      <c r="D11">
        <v>470000</v>
      </c>
      <c r="E11">
        <v>240000</v>
      </c>
      <c r="F11" s="3">
        <v>0.13194444444444445</v>
      </c>
      <c r="G11" t="s">
        <v>3</v>
      </c>
      <c r="H11">
        <f>RANK(E11,$E$3:$E$33)</f>
        <v>8</v>
      </c>
      <c r="I11">
        <f t="shared" si="0"/>
        <v>20000</v>
      </c>
      <c r="J11">
        <f t="shared" si="1"/>
        <v>40000</v>
      </c>
      <c r="K11">
        <f t="shared" si="2"/>
        <v>1474.6543778801833</v>
      </c>
      <c r="L11">
        <f t="shared" si="3"/>
        <v>2914.7465437788032</v>
      </c>
      <c r="N11">
        <v>180000</v>
      </c>
      <c r="O11">
        <v>68000</v>
      </c>
      <c r="P11">
        <v>430000</v>
      </c>
      <c r="Q11">
        <v>220000</v>
      </c>
      <c r="R11" s="3">
        <v>0.13194444444444445</v>
      </c>
      <c r="S11" t="s">
        <v>3</v>
      </c>
      <c r="T11">
        <f>RANK(Q11,$Q$3:$Q$33)</f>
        <v>9</v>
      </c>
      <c r="U11">
        <f t="shared" si="4"/>
        <v>20000</v>
      </c>
      <c r="V11">
        <f t="shared" si="5"/>
        <v>-90000</v>
      </c>
      <c r="X11">
        <v>160000</v>
      </c>
      <c r="Y11">
        <v>57000</v>
      </c>
      <c r="Z11">
        <v>520000</v>
      </c>
      <c r="AA11">
        <v>200000</v>
      </c>
      <c r="AB11" s="3">
        <v>0.22916666666666666</v>
      </c>
      <c r="AC11" t="s">
        <v>3</v>
      </c>
      <c r="AD11">
        <f>RANK(AA11,$AA$3:$AA$33)</f>
        <v>8</v>
      </c>
      <c r="AE11">
        <f t="shared" si="6"/>
        <v>-60000</v>
      </c>
      <c r="AF11">
        <f t="shared" si="7"/>
        <v>-110000</v>
      </c>
      <c r="AH11">
        <v>200000</v>
      </c>
      <c r="AI11">
        <v>77000</v>
      </c>
      <c r="AJ11">
        <v>630000</v>
      </c>
      <c r="AK11">
        <v>260000</v>
      </c>
      <c r="AL11" s="3">
        <v>0.2152777777777778</v>
      </c>
      <c r="AM11" t="s">
        <v>3</v>
      </c>
      <c r="AN11">
        <f>RANK(AK11,$AK$3:$AK$33)</f>
        <v>9</v>
      </c>
      <c r="AP11">
        <v>220000</v>
      </c>
      <c r="AQ11">
        <v>92000</v>
      </c>
      <c r="AR11">
        <v>680000</v>
      </c>
      <c r="AS11">
        <v>290000</v>
      </c>
      <c r="AT11" s="3">
        <v>0.1875</v>
      </c>
      <c r="AU11" t="s">
        <v>3</v>
      </c>
      <c r="AV11">
        <f>RANK(AS11,$AS$3:$AS$33)</f>
        <v>6</v>
      </c>
      <c r="AX11">
        <v>220000</v>
      </c>
      <c r="AY11">
        <v>92000</v>
      </c>
      <c r="AZ11">
        <v>680000</v>
      </c>
      <c r="BA11">
        <v>290000</v>
      </c>
      <c r="BB11" s="3">
        <v>0.19444444444444445</v>
      </c>
      <c r="BC11" t="s">
        <v>3</v>
      </c>
      <c r="BD11">
        <f>RANK(BA11,$BA$3:$BA$33)</f>
        <v>9</v>
      </c>
      <c r="BF11">
        <v>140000</v>
      </c>
      <c r="BG11">
        <v>77000</v>
      </c>
      <c r="BH11">
        <v>350000</v>
      </c>
      <c r="BI11">
        <v>180000</v>
      </c>
      <c r="BJ11" s="3">
        <v>0.15972222222222224</v>
      </c>
      <c r="BK11" t="s">
        <v>3</v>
      </c>
      <c r="BL11" s="6">
        <f>RANK(BI11,$BI$3:$BI$27)</f>
        <v>9</v>
      </c>
      <c r="BM11" s="3"/>
    </row>
    <row r="12" spans="1:65" ht="15">
      <c r="A12" s="8" t="s">
        <v>33</v>
      </c>
      <c r="B12">
        <v>150000</v>
      </c>
      <c r="C12">
        <v>64000</v>
      </c>
      <c r="D12">
        <v>510000</v>
      </c>
      <c r="E12">
        <v>180000</v>
      </c>
      <c r="F12" s="3">
        <v>0.19444444444444445</v>
      </c>
      <c r="G12" t="s">
        <v>3</v>
      </c>
      <c r="H12">
        <f>RANK(E12,$E$3:$E$33)</f>
        <v>10</v>
      </c>
      <c r="I12">
        <f t="shared" si="0"/>
        <v>-40000</v>
      </c>
      <c r="J12">
        <f t="shared" si="1"/>
        <v>-50000</v>
      </c>
      <c r="K12">
        <f t="shared" si="2"/>
        <v>-668.2027649769589</v>
      </c>
      <c r="L12">
        <f t="shared" si="3"/>
        <v>149.76958525345617</v>
      </c>
      <c r="N12">
        <v>160000</v>
      </c>
      <c r="O12">
        <v>63000</v>
      </c>
      <c r="P12">
        <v>560000</v>
      </c>
      <c r="Q12">
        <v>220000</v>
      </c>
      <c r="R12" s="3">
        <v>0.15972222222222224</v>
      </c>
      <c r="S12" t="s">
        <v>3</v>
      </c>
      <c r="T12">
        <f>RANK(Q12,$Q$3:$Q$33)</f>
        <v>9</v>
      </c>
      <c r="U12">
        <f t="shared" si="4"/>
        <v>40000</v>
      </c>
      <c r="V12">
        <f t="shared" si="5"/>
        <v>-10000</v>
      </c>
      <c r="X12">
        <v>130000</v>
      </c>
      <c r="Y12">
        <v>52000</v>
      </c>
      <c r="Z12">
        <v>570000</v>
      </c>
      <c r="AA12">
        <v>180000</v>
      </c>
      <c r="AB12" s="3">
        <v>0.1875</v>
      </c>
      <c r="AC12" t="s">
        <v>3</v>
      </c>
      <c r="AD12">
        <f>RANK(AA12,$AA$3:$AA$33)</f>
        <v>10</v>
      </c>
      <c r="AE12">
        <f t="shared" si="6"/>
        <v>-20000</v>
      </c>
      <c r="AF12">
        <f t="shared" si="7"/>
        <v>0</v>
      </c>
      <c r="AH12">
        <v>170000</v>
      </c>
      <c r="AI12">
        <v>62000</v>
      </c>
      <c r="AJ12">
        <v>570000</v>
      </c>
      <c r="AK12">
        <v>200000</v>
      </c>
      <c r="AL12" s="3">
        <v>0.17361111111111113</v>
      </c>
      <c r="AM12" t="s">
        <v>3</v>
      </c>
      <c r="AN12">
        <f>RANK(AK12,$AK$3:$AK$33)</f>
        <v>10</v>
      </c>
      <c r="AP12">
        <v>150000</v>
      </c>
      <c r="AQ12">
        <v>70000</v>
      </c>
      <c r="AR12">
        <v>620000</v>
      </c>
      <c r="AS12">
        <v>200000</v>
      </c>
      <c r="AT12" s="3">
        <v>0.17361111111111113</v>
      </c>
      <c r="AU12" t="s">
        <v>3</v>
      </c>
      <c r="AV12">
        <f>RANK(AS12,$AS$3:$AS$33)</f>
        <v>10</v>
      </c>
      <c r="AX12">
        <v>160000</v>
      </c>
      <c r="AY12">
        <v>77000</v>
      </c>
      <c r="AZ12">
        <v>690000</v>
      </c>
      <c r="BA12">
        <v>220000</v>
      </c>
      <c r="BB12" s="3">
        <v>0.17361111111111113</v>
      </c>
      <c r="BC12" t="s">
        <v>3</v>
      </c>
      <c r="BD12">
        <f>RANK(BA12,$BA$3:$BA$33)</f>
        <v>10</v>
      </c>
      <c r="BF12">
        <v>130000</v>
      </c>
      <c r="BG12">
        <v>77000</v>
      </c>
      <c r="BH12">
        <v>430000</v>
      </c>
      <c r="BI12">
        <v>180000</v>
      </c>
      <c r="BJ12" s="3">
        <v>0.14583333333333334</v>
      </c>
      <c r="BK12" t="s">
        <v>3</v>
      </c>
      <c r="BL12" s="6">
        <f>RANK(BI12,$BI$3:$BI$27)</f>
        <v>9</v>
      </c>
      <c r="BM12" s="3"/>
    </row>
    <row r="13" spans="1:65" ht="15">
      <c r="A13" s="8" t="s">
        <v>21</v>
      </c>
      <c r="B13">
        <v>99000</v>
      </c>
      <c r="C13">
        <v>39000</v>
      </c>
      <c r="D13">
        <v>280000</v>
      </c>
      <c r="E13">
        <v>130000</v>
      </c>
      <c r="F13" s="3">
        <v>0.19444444444444445</v>
      </c>
      <c r="G13" t="s">
        <v>12</v>
      </c>
      <c r="H13">
        <f>RANK(E13,$E$3:$E$33)</f>
        <v>11</v>
      </c>
      <c r="I13">
        <f t="shared" si="0"/>
        <v>-10000</v>
      </c>
      <c r="J13">
        <f t="shared" si="1"/>
        <v>-30000</v>
      </c>
      <c r="K13">
        <f t="shared" si="2"/>
        <v>126.72811059907872</v>
      </c>
      <c r="L13">
        <f t="shared" si="3"/>
        <v>0</v>
      </c>
      <c r="N13">
        <v>110000</v>
      </c>
      <c r="O13">
        <v>43000</v>
      </c>
      <c r="P13">
        <v>310000</v>
      </c>
      <c r="Q13">
        <v>140000</v>
      </c>
      <c r="R13" s="3">
        <v>0.22916666666666666</v>
      </c>
      <c r="S13" t="s">
        <v>12</v>
      </c>
      <c r="T13">
        <f>RANK(Q13,$Q$3:$Q$33)</f>
        <v>11</v>
      </c>
      <c r="U13">
        <f t="shared" si="4"/>
        <v>20000</v>
      </c>
      <c r="V13">
        <f t="shared" si="5"/>
        <v>40000</v>
      </c>
      <c r="X13">
        <v>97000</v>
      </c>
      <c r="Y13">
        <v>35000</v>
      </c>
      <c r="Z13">
        <v>270000</v>
      </c>
      <c r="AA13">
        <v>120000</v>
      </c>
      <c r="AB13" s="3">
        <v>0.22916666666666666</v>
      </c>
      <c r="AC13" t="s">
        <v>12</v>
      </c>
      <c r="AD13">
        <f>RANK(AA13,$AA$3:$AA$33)</f>
        <v>11</v>
      </c>
      <c r="AE13">
        <f t="shared" si="6"/>
        <v>-30000</v>
      </c>
      <c r="AF13">
        <f t="shared" si="7"/>
        <v>-50000</v>
      </c>
      <c r="AH13">
        <v>120000</v>
      </c>
      <c r="AI13">
        <v>43000</v>
      </c>
      <c r="AJ13">
        <v>320000</v>
      </c>
      <c r="AK13">
        <v>150000</v>
      </c>
      <c r="AL13" s="3">
        <v>0.23611111111111113</v>
      </c>
      <c r="AM13" t="s">
        <v>12</v>
      </c>
      <c r="AN13">
        <f>RANK(AK13,$AK$3:$AK$33)</f>
        <v>11</v>
      </c>
      <c r="AP13">
        <v>84000</v>
      </c>
      <c r="AQ13">
        <v>35000</v>
      </c>
      <c r="AR13">
        <v>240000</v>
      </c>
      <c r="AS13">
        <v>110000</v>
      </c>
      <c r="AT13" s="3">
        <v>0.2569444444444445</v>
      </c>
      <c r="AU13" t="s">
        <v>12</v>
      </c>
      <c r="AV13">
        <f>RANK(AS13,$AS$3:$AS$33)</f>
        <v>12</v>
      </c>
      <c r="AX13">
        <v>84000</v>
      </c>
      <c r="AY13">
        <v>39000</v>
      </c>
      <c r="AZ13">
        <v>230000</v>
      </c>
      <c r="BA13">
        <v>110000</v>
      </c>
      <c r="BB13" s="3">
        <v>0.2152777777777778</v>
      </c>
      <c r="BC13" t="s">
        <v>12</v>
      </c>
      <c r="BD13">
        <f>RANK(BA13,$BA$3:$BA$33)</f>
        <v>13</v>
      </c>
      <c r="BF13">
        <v>80000</v>
      </c>
      <c r="BG13">
        <v>39000</v>
      </c>
      <c r="BH13">
        <v>220000</v>
      </c>
      <c r="BI13">
        <v>100000</v>
      </c>
      <c r="BJ13" s="3">
        <v>0.17361111111111113</v>
      </c>
      <c r="BK13" t="s">
        <v>12</v>
      </c>
      <c r="BL13" s="6">
        <f>RANK(BI13,$BI$3:$BI$27)</f>
        <v>12</v>
      </c>
      <c r="BM13" s="3"/>
    </row>
    <row r="14" spans="1:65" ht="15">
      <c r="A14" s="8" t="s">
        <v>18</v>
      </c>
      <c r="B14">
        <v>64000</v>
      </c>
      <c r="C14">
        <v>27000</v>
      </c>
      <c r="D14">
        <v>570000</v>
      </c>
      <c r="E14">
        <v>110000</v>
      </c>
      <c r="F14" s="3">
        <v>0.2569444444444445</v>
      </c>
      <c r="G14" t="s">
        <v>3</v>
      </c>
      <c r="H14">
        <f>RANK(E14,$E$3:$E$33)</f>
        <v>12</v>
      </c>
      <c r="I14">
        <f t="shared" si="0"/>
        <v>0</v>
      </c>
      <c r="J14">
        <f t="shared" si="1"/>
        <v>-50000</v>
      </c>
      <c r="K14">
        <f t="shared" si="2"/>
        <v>380.1843317972348</v>
      </c>
      <c r="L14">
        <f t="shared" si="3"/>
        <v>357.1428571428587</v>
      </c>
      <c r="N14">
        <v>70000</v>
      </c>
      <c r="O14">
        <v>27000</v>
      </c>
      <c r="P14">
        <v>620000</v>
      </c>
      <c r="Q14">
        <v>110000</v>
      </c>
      <c r="R14" s="3">
        <v>0.2777777777777778</v>
      </c>
      <c r="S14" t="s">
        <v>3</v>
      </c>
      <c r="T14">
        <f>RANK(Q14,$Q$3:$Q$33)</f>
        <v>13</v>
      </c>
      <c r="U14">
        <f t="shared" si="4"/>
        <v>10000</v>
      </c>
      <c r="V14">
        <f t="shared" si="5"/>
        <v>150000</v>
      </c>
      <c r="X14">
        <v>59000</v>
      </c>
      <c r="Y14">
        <v>25000</v>
      </c>
      <c r="Z14">
        <v>470000</v>
      </c>
      <c r="AA14">
        <v>100000</v>
      </c>
      <c r="AB14" s="3">
        <v>0.25</v>
      </c>
      <c r="AC14" t="s">
        <v>3</v>
      </c>
      <c r="AD14">
        <f>RANK(AA14,$AA$3:$AA$33)</f>
        <v>13</v>
      </c>
      <c r="AE14">
        <f t="shared" si="6"/>
        <v>-20000</v>
      </c>
      <c r="AF14">
        <f t="shared" si="7"/>
        <v>-100000</v>
      </c>
      <c r="AH14">
        <v>77000</v>
      </c>
      <c r="AI14">
        <v>32000</v>
      </c>
      <c r="AJ14">
        <v>570000</v>
      </c>
      <c r="AK14">
        <v>120000</v>
      </c>
      <c r="AL14" s="3">
        <v>0.2777777777777778</v>
      </c>
      <c r="AM14" t="s">
        <v>3</v>
      </c>
      <c r="AN14">
        <f>RANK(AK14,$AK$3:$AK$33)</f>
        <v>13</v>
      </c>
      <c r="AP14">
        <v>70000</v>
      </c>
      <c r="AQ14">
        <v>36000</v>
      </c>
      <c r="AR14">
        <v>680000</v>
      </c>
      <c r="AS14">
        <v>120000</v>
      </c>
      <c r="AT14" s="3">
        <v>0.2847222222222222</v>
      </c>
      <c r="AU14" t="s">
        <v>3</v>
      </c>
      <c r="AV14">
        <f>RANK(AS14,$AS$3:$AS$33)</f>
        <v>11</v>
      </c>
      <c r="AX14">
        <v>71000</v>
      </c>
      <c r="AY14">
        <v>32000</v>
      </c>
      <c r="AZ14">
        <v>620000</v>
      </c>
      <c r="BA14">
        <v>140000</v>
      </c>
      <c r="BB14" s="3">
        <v>0.2569444444444445</v>
      </c>
      <c r="BC14" t="s">
        <v>3</v>
      </c>
      <c r="BD14">
        <f>RANK(BA14,$BA$3:$BA$33)</f>
        <v>11</v>
      </c>
      <c r="BF14">
        <v>53000</v>
      </c>
      <c r="BG14">
        <v>29000</v>
      </c>
      <c r="BH14">
        <v>570000</v>
      </c>
      <c r="BI14">
        <v>91000</v>
      </c>
      <c r="BJ14" s="3">
        <v>0.2847222222222222</v>
      </c>
      <c r="BK14" t="s">
        <v>3</v>
      </c>
      <c r="BL14" s="6">
        <f>RANK(BI14,$BI$3:$BI$27)</f>
        <v>14</v>
      </c>
      <c r="BM14" s="3"/>
    </row>
    <row r="15" spans="1:65" ht="15">
      <c r="A15" s="8" t="s">
        <v>20</v>
      </c>
      <c r="B15">
        <v>43000</v>
      </c>
      <c r="C15">
        <v>14000</v>
      </c>
      <c r="D15">
        <v>240000</v>
      </c>
      <c r="E15">
        <v>100000</v>
      </c>
      <c r="F15" s="3">
        <v>0.19444444444444445</v>
      </c>
      <c r="G15" t="s">
        <v>12</v>
      </c>
      <c r="H15">
        <f>RANK(E15,$E$3:$E$33)</f>
        <v>13</v>
      </c>
      <c r="I15">
        <f t="shared" si="0"/>
        <v>-10000</v>
      </c>
      <c r="J15">
        <f t="shared" si="1"/>
        <v>-30000</v>
      </c>
      <c r="K15">
        <f t="shared" si="2"/>
        <v>23.041474654377907</v>
      </c>
      <c r="L15">
        <f t="shared" si="3"/>
        <v>-138.24884792626835</v>
      </c>
      <c r="N15">
        <v>47000</v>
      </c>
      <c r="O15">
        <v>15000</v>
      </c>
      <c r="P15">
        <v>270000</v>
      </c>
      <c r="Q15">
        <v>110000</v>
      </c>
      <c r="R15" s="3">
        <v>0.20833333333333334</v>
      </c>
      <c r="S15" t="s">
        <v>12</v>
      </c>
      <c r="T15">
        <f>RANK(Q15,$Q$3:$Q$33)</f>
        <v>13</v>
      </c>
      <c r="U15">
        <f t="shared" si="4"/>
        <v>0</v>
      </c>
      <c r="V15">
        <f t="shared" si="5"/>
        <v>20000</v>
      </c>
      <c r="X15">
        <v>47000</v>
      </c>
      <c r="Y15">
        <v>13000</v>
      </c>
      <c r="Z15">
        <v>250000</v>
      </c>
      <c r="AA15">
        <v>110000</v>
      </c>
      <c r="AB15" s="3">
        <v>0.2152777777777778</v>
      </c>
      <c r="AC15" t="s">
        <v>12</v>
      </c>
      <c r="AD15">
        <f>RANK(AA15,$AA$3:$AA$33)</f>
        <v>12</v>
      </c>
      <c r="AE15">
        <f t="shared" si="6"/>
        <v>-20000</v>
      </c>
      <c r="AF15">
        <f t="shared" si="7"/>
        <v>-110000</v>
      </c>
      <c r="AH15">
        <v>61000</v>
      </c>
      <c r="AI15">
        <v>20000</v>
      </c>
      <c r="AJ15">
        <v>360000</v>
      </c>
      <c r="AK15">
        <v>130000</v>
      </c>
      <c r="AL15" s="3">
        <v>0.20833333333333334</v>
      </c>
      <c r="AM15" t="s">
        <v>12</v>
      </c>
      <c r="AN15">
        <f>RANK(AK15,$AK$3:$AK$33)</f>
        <v>12</v>
      </c>
      <c r="AP15">
        <v>51000</v>
      </c>
      <c r="AQ15">
        <v>18000</v>
      </c>
      <c r="AR15">
        <v>280000</v>
      </c>
      <c r="AS15">
        <v>110000</v>
      </c>
      <c r="AT15" s="3">
        <v>0.1875</v>
      </c>
      <c r="AU15" t="s">
        <v>12</v>
      </c>
      <c r="AV15">
        <f>RANK(AS15,$AS$3:$AS$33)</f>
        <v>12</v>
      </c>
      <c r="AX15">
        <v>46000</v>
      </c>
      <c r="AY15">
        <v>18000</v>
      </c>
      <c r="AZ15">
        <v>260000</v>
      </c>
      <c r="BA15">
        <v>100000</v>
      </c>
      <c r="BB15" s="3">
        <v>0.2152777777777778</v>
      </c>
      <c r="BC15" t="s">
        <v>12</v>
      </c>
      <c r="BD15">
        <f>RANK(BA15,$BA$3:$BA$33)</f>
        <v>14</v>
      </c>
      <c r="BF15">
        <v>30000</v>
      </c>
      <c r="BG15">
        <v>14000</v>
      </c>
      <c r="BH15">
        <v>170000</v>
      </c>
      <c r="BI15">
        <v>66000</v>
      </c>
      <c r="BJ15" s="3">
        <v>0.17361111111111113</v>
      </c>
      <c r="BK15" t="s">
        <v>12</v>
      </c>
      <c r="BL15" s="6">
        <f>RANK(BI15,$BI$3:$BI$27)</f>
        <v>17</v>
      </c>
      <c r="BM15" s="3"/>
    </row>
    <row r="16" spans="1:65" ht="15">
      <c r="A16" s="8" t="s">
        <v>22</v>
      </c>
      <c r="B16">
        <v>76000</v>
      </c>
      <c r="C16">
        <v>29000</v>
      </c>
      <c r="D16">
        <v>93000</v>
      </c>
      <c r="E16">
        <v>85000</v>
      </c>
      <c r="F16" s="3">
        <v>0.15972222222222224</v>
      </c>
      <c r="G16" t="s">
        <v>12</v>
      </c>
      <c r="H16">
        <f>RANK(E16,$E$3:$E$33)</f>
        <v>14</v>
      </c>
      <c r="I16">
        <f t="shared" si="0"/>
        <v>-7000</v>
      </c>
      <c r="J16">
        <f t="shared" si="1"/>
        <v>86000</v>
      </c>
      <c r="K16">
        <f t="shared" si="2"/>
        <v>67.97235023041503</v>
      </c>
      <c r="L16">
        <f t="shared" si="3"/>
        <v>3095.622119815668</v>
      </c>
      <c r="N16">
        <v>76000</v>
      </c>
      <c r="O16">
        <v>29000</v>
      </c>
      <c r="P16">
        <v>7000</v>
      </c>
      <c r="Q16">
        <v>92000</v>
      </c>
      <c r="R16" s="3">
        <v>0.15972222222222224</v>
      </c>
      <c r="S16" t="s">
        <v>3</v>
      </c>
      <c r="T16">
        <f>RANK(Q16,$Q$3:$Q$33)</f>
        <v>15</v>
      </c>
      <c r="U16">
        <f t="shared" si="4"/>
        <v>9000</v>
      </c>
      <c r="V16">
        <f t="shared" si="5"/>
        <v>-400</v>
      </c>
      <c r="X16">
        <v>70000</v>
      </c>
      <c r="Y16">
        <v>30000</v>
      </c>
      <c r="Z16">
        <v>7400</v>
      </c>
      <c r="AA16">
        <v>83000</v>
      </c>
      <c r="AB16" s="3">
        <v>0.15972222222222224</v>
      </c>
      <c r="AC16" t="s">
        <v>3</v>
      </c>
      <c r="AD16">
        <f>RANK(AA16,$AA$3:$AA$33)</f>
        <v>16</v>
      </c>
      <c r="AE16">
        <f t="shared" si="6"/>
        <v>-10000</v>
      </c>
      <c r="AF16">
        <f t="shared" si="7"/>
        <v>500</v>
      </c>
      <c r="AH16">
        <v>77000</v>
      </c>
      <c r="AI16">
        <v>32000</v>
      </c>
      <c r="AJ16">
        <v>6900</v>
      </c>
      <c r="AK16">
        <v>93000</v>
      </c>
      <c r="AL16" s="3">
        <v>0.14583333333333334</v>
      </c>
      <c r="AM16" t="s">
        <v>3</v>
      </c>
      <c r="AN16">
        <f>RANK(AK16,$AK$3:$AK$33)</f>
        <v>16</v>
      </c>
      <c r="AP16">
        <v>76000</v>
      </c>
      <c r="AQ16">
        <v>39000</v>
      </c>
      <c r="AR16">
        <v>7200</v>
      </c>
      <c r="AS16">
        <v>93000</v>
      </c>
      <c r="AT16" s="3">
        <v>0.14583333333333334</v>
      </c>
      <c r="AU16" t="s">
        <v>3</v>
      </c>
      <c r="AV16">
        <f>RANK(AS16,$AS$3:$AS$33)</f>
        <v>16</v>
      </c>
      <c r="AX16">
        <v>93000</v>
      </c>
      <c r="AY16">
        <v>39000</v>
      </c>
      <c r="AZ16">
        <v>7900</v>
      </c>
      <c r="BA16">
        <v>100000</v>
      </c>
      <c r="BB16" s="3">
        <v>0.17361111111111113</v>
      </c>
      <c r="BC16" t="s">
        <v>3</v>
      </c>
      <c r="BD16">
        <f>RANK(BA16,$BA$3:$BA$33)</f>
        <v>14</v>
      </c>
      <c r="BF16">
        <v>76000</v>
      </c>
      <c r="BG16">
        <v>43000</v>
      </c>
      <c r="BH16">
        <v>7800</v>
      </c>
      <c r="BI16">
        <v>93000</v>
      </c>
      <c r="BJ16" s="3">
        <v>0.15972222222222224</v>
      </c>
      <c r="BK16" t="s">
        <v>3</v>
      </c>
      <c r="BL16" s="6">
        <f>RANK(BI16,$BI$3:$BI$27)</f>
        <v>13</v>
      </c>
      <c r="BM16" s="3"/>
    </row>
    <row r="17" spans="1:65" ht="15">
      <c r="A17" s="8" t="s">
        <v>15</v>
      </c>
      <c r="B17">
        <v>70000</v>
      </c>
      <c r="C17">
        <v>27000</v>
      </c>
      <c r="D17">
        <v>200000</v>
      </c>
      <c r="E17">
        <v>83000</v>
      </c>
      <c r="F17" s="3">
        <v>0.125</v>
      </c>
      <c r="G17" t="s">
        <v>3</v>
      </c>
      <c r="H17">
        <f>RANK(E17,$E$3:$E$33)</f>
        <v>15</v>
      </c>
      <c r="I17">
        <f t="shared" si="0"/>
        <v>-37000</v>
      </c>
      <c r="J17">
        <f t="shared" si="1"/>
        <v>-100000</v>
      </c>
      <c r="K17">
        <f t="shared" si="2"/>
        <v>-906.6820276497697</v>
      </c>
      <c r="L17">
        <f t="shared" si="3"/>
        <v>-2534.562211981567</v>
      </c>
      <c r="N17">
        <v>85000</v>
      </c>
      <c r="O17">
        <v>33000</v>
      </c>
      <c r="P17">
        <v>300000</v>
      </c>
      <c r="Q17">
        <v>120000</v>
      </c>
      <c r="R17" s="3">
        <v>0.13194444444444445</v>
      </c>
      <c r="S17" t="s">
        <v>3</v>
      </c>
      <c r="T17">
        <f>RANK(Q17,$Q$3:$Q$33)</f>
        <v>12</v>
      </c>
      <c r="U17">
        <f t="shared" si="4"/>
        <v>26000</v>
      </c>
      <c r="V17">
        <f t="shared" si="5"/>
        <v>80000</v>
      </c>
      <c r="X17">
        <v>69000</v>
      </c>
      <c r="Y17">
        <v>27000</v>
      </c>
      <c r="Z17">
        <v>220000</v>
      </c>
      <c r="AA17">
        <v>94000</v>
      </c>
      <c r="AB17" s="3">
        <v>0.125</v>
      </c>
      <c r="AC17" t="s">
        <v>3</v>
      </c>
      <c r="AD17">
        <f>RANK(AA17,$AA$3:$AA$33)</f>
        <v>14</v>
      </c>
      <c r="AE17">
        <f t="shared" si="6"/>
        <v>-16000</v>
      </c>
      <c r="AF17">
        <f t="shared" si="7"/>
        <v>-20000</v>
      </c>
      <c r="AH17">
        <v>84000</v>
      </c>
      <c r="AI17">
        <v>32000</v>
      </c>
      <c r="AJ17">
        <v>240000</v>
      </c>
      <c r="AK17">
        <v>110000</v>
      </c>
      <c r="AL17" s="3">
        <v>0.11805555555555557</v>
      </c>
      <c r="AM17" t="s">
        <v>3</v>
      </c>
      <c r="AN17">
        <f>RANK(AK17,$AK$3:$AK$33)</f>
        <v>14</v>
      </c>
      <c r="AP17">
        <v>77000</v>
      </c>
      <c r="AQ17">
        <v>36000</v>
      </c>
      <c r="AR17">
        <v>220000</v>
      </c>
      <c r="AS17">
        <v>110000</v>
      </c>
      <c r="AT17" s="3">
        <v>0.1111111111111111</v>
      </c>
      <c r="AU17" t="s">
        <v>3</v>
      </c>
      <c r="AV17">
        <f>RANK(AS17,$AS$3:$AS$33)</f>
        <v>12</v>
      </c>
      <c r="AX17">
        <v>92000</v>
      </c>
      <c r="AY17">
        <v>40000</v>
      </c>
      <c r="AZ17">
        <v>320000</v>
      </c>
      <c r="BA17">
        <v>140000</v>
      </c>
      <c r="BB17" s="3">
        <v>0.11805555555555557</v>
      </c>
      <c r="BC17" t="s">
        <v>3</v>
      </c>
      <c r="BD17">
        <f>RANK(BA17,$BA$3:$BA$33)</f>
        <v>11</v>
      </c>
      <c r="BF17">
        <v>91000</v>
      </c>
      <c r="BG17">
        <v>48000</v>
      </c>
      <c r="BH17">
        <v>240000</v>
      </c>
      <c r="BI17">
        <v>110000</v>
      </c>
      <c r="BJ17" s="3">
        <v>0.1111111111111111</v>
      </c>
      <c r="BK17" t="s">
        <v>3</v>
      </c>
      <c r="BL17" s="6">
        <f>RANK(BI17,$BI$3:$BI$27)</f>
        <v>11</v>
      </c>
      <c r="BM17" s="3"/>
    </row>
    <row r="18" spans="1:65" ht="15">
      <c r="A18" s="8" t="s">
        <v>19</v>
      </c>
      <c r="B18">
        <v>46000</v>
      </c>
      <c r="C18">
        <v>15000</v>
      </c>
      <c r="D18">
        <v>130000</v>
      </c>
      <c r="E18">
        <v>78000</v>
      </c>
      <c r="F18" s="3">
        <v>0.11805555555555557</v>
      </c>
      <c r="G18" t="s">
        <v>12</v>
      </c>
      <c r="H18">
        <f>RANK(E18,$E$3:$E$33)</f>
        <v>16</v>
      </c>
      <c r="I18">
        <f t="shared" si="0"/>
        <v>-7000</v>
      </c>
      <c r="J18">
        <f t="shared" si="1"/>
        <v>-10000</v>
      </c>
      <c r="K18">
        <f t="shared" si="2"/>
        <v>43.77880184331798</v>
      </c>
      <c r="L18">
        <f t="shared" si="3"/>
        <v>126.72811059907872</v>
      </c>
      <c r="N18">
        <v>50000</v>
      </c>
      <c r="O18">
        <v>15000</v>
      </c>
      <c r="P18">
        <v>140000</v>
      </c>
      <c r="Q18">
        <v>85000</v>
      </c>
      <c r="R18" s="3">
        <v>0.14583333333333334</v>
      </c>
      <c r="S18" t="s">
        <v>12</v>
      </c>
      <c r="T18">
        <f>RANK(Q18,$Q$3:$Q$33)</f>
        <v>16</v>
      </c>
      <c r="U18">
        <f t="shared" si="4"/>
        <v>0</v>
      </c>
      <c r="V18">
        <f t="shared" si="5"/>
        <v>0</v>
      </c>
      <c r="X18">
        <v>50000</v>
      </c>
      <c r="Y18">
        <v>17000</v>
      </c>
      <c r="Z18">
        <v>140000</v>
      </c>
      <c r="AA18">
        <v>85000</v>
      </c>
      <c r="AB18" s="3">
        <v>0.14583333333333334</v>
      </c>
      <c r="AC18" t="s">
        <v>12</v>
      </c>
      <c r="AD18">
        <f>RANK(AA18,$AA$3:$AA$33)</f>
        <v>15</v>
      </c>
      <c r="AE18">
        <f t="shared" si="6"/>
        <v>-12000</v>
      </c>
      <c r="AF18">
        <f t="shared" si="7"/>
        <v>-20000</v>
      </c>
      <c r="AH18">
        <v>59000</v>
      </c>
      <c r="AI18">
        <v>20000</v>
      </c>
      <c r="AJ18">
        <v>160000</v>
      </c>
      <c r="AK18">
        <v>97000</v>
      </c>
      <c r="AL18" s="3">
        <v>0.15972222222222224</v>
      </c>
      <c r="AM18" t="s">
        <v>12</v>
      </c>
      <c r="AN18">
        <f>RANK(AK18,$AK$3:$AK$33)</f>
        <v>15</v>
      </c>
      <c r="AP18">
        <v>65000</v>
      </c>
      <c r="AQ18">
        <v>30000</v>
      </c>
      <c r="AR18">
        <v>190000</v>
      </c>
      <c r="AS18">
        <v>110000</v>
      </c>
      <c r="AT18" s="3">
        <v>0.2152777777777778</v>
      </c>
      <c r="AU18" t="s">
        <v>12</v>
      </c>
      <c r="AV18">
        <f>RANK(AS18,$AS$3:$AS$33)</f>
        <v>12</v>
      </c>
      <c r="AX18">
        <v>61000</v>
      </c>
      <c r="AY18">
        <v>30000</v>
      </c>
      <c r="AZ18">
        <v>170000</v>
      </c>
      <c r="BA18">
        <v>100000</v>
      </c>
      <c r="BB18" s="3">
        <v>0.19444444444444445</v>
      </c>
      <c r="BC18" t="s">
        <v>12</v>
      </c>
      <c r="BD18">
        <f>RANK(BA18,$BA$3:$BA$33)</f>
        <v>14</v>
      </c>
      <c r="BF18">
        <v>46000</v>
      </c>
      <c r="BG18">
        <v>22000</v>
      </c>
      <c r="BH18">
        <v>130000</v>
      </c>
      <c r="BI18">
        <v>78000</v>
      </c>
      <c r="BJ18" s="3">
        <v>0.15972222222222224</v>
      </c>
      <c r="BK18" t="s">
        <v>12</v>
      </c>
      <c r="BL18" s="6">
        <f>RANK(BI18,$BI$3:$BI$27)</f>
        <v>15</v>
      </c>
      <c r="BM18" s="3"/>
    </row>
    <row r="19" spans="1:55" ht="15">
      <c r="A19" s="8" t="s">
        <v>53</v>
      </c>
      <c r="B19" s="4">
        <v>11000</v>
      </c>
      <c r="C19" s="4">
        <v>4800</v>
      </c>
      <c r="D19" s="4">
        <v>240000</v>
      </c>
      <c r="E19" s="4">
        <v>70000</v>
      </c>
      <c r="F19" s="10">
        <v>0.3055555555555555</v>
      </c>
      <c r="G19" s="7" t="s">
        <v>12</v>
      </c>
      <c r="H19">
        <f>RANK(E19,$E$3:$E$33)</f>
        <v>17</v>
      </c>
      <c r="I19">
        <f t="shared" si="0"/>
        <v>7000</v>
      </c>
      <c r="J19">
        <f t="shared" si="1"/>
        <v>0</v>
      </c>
      <c r="K19">
        <f t="shared" si="2"/>
        <v>467.741935483871</v>
      </c>
      <c r="L19">
        <f t="shared" si="3"/>
        <v>829.4930875576028</v>
      </c>
      <c r="N19" s="4">
        <v>12000</v>
      </c>
      <c r="O19" s="4">
        <v>4400</v>
      </c>
      <c r="P19" s="4">
        <v>240000</v>
      </c>
      <c r="Q19" s="4">
        <v>63000</v>
      </c>
      <c r="R19" s="10">
        <v>0.3125</v>
      </c>
      <c r="S19" s="7" t="s">
        <v>3</v>
      </c>
      <c r="T19">
        <f>RANK(Q19,$Q$3:$Q$33)</f>
        <v>17</v>
      </c>
      <c r="X19" s="4"/>
      <c r="Y19" s="4"/>
      <c r="Z19" s="4"/>
      <c r="AA19" s="4"/>
      <c r="AB19" s="4"/>
      <c r="AC19" s="7"/>
      <c r="AH19" s="4"/>
      <c r="AI19" s="4"/>
      <c r="AJ19" s="4"/>
      <c r="AK19" s="4"/>
      <c r="AL19" s="4"/>
      <c r="AM19" s="7"/>
      <c r="AP19" s="4"/>
      <c r="AQ19" s="4"/>
      <c r="AR19" s="4"/>
      <c r="AS19" s="4"/>
      <c r="AT19" s="4"/>
      <c r="AU19" s="7"/>
      <c r="AX19" s="4"/>
      <c r="AY19" s="4"/>
      <c r="AZ19" s="4"/>
      <c r="BA19" s="4"/>
      <c r="BB19" s="4"/>
      <c r="BC19" s="7"/>
    </row>
    <row r="20" spans="1:65" ht="15">
      <c r="A20" s="8" t="s">
        <v>25</v>
      </c>
      <c r="B20">
        <v>40000</v>
      </c>
      <c r="C20">
        <v>15000</v>
      </c>
      <c r="D20">
        <v>77000</v>
      </c>
      <c r="E20">
        <v>52000</v>
      </c>
      <c r="F20" s="3">
        <v>0.14583333333333334</v>
      </c>
      <c r="G20" t="s">
        <v>3</v>
      </c>
      <c r="H20">
        <f>RANK(E20,$E$3:$E$33)</f>
        <v>18</v>
      </c>
      <c r="I20">
        <f t="shared" si="0"/>
        <v>-6000</v>
      </c>
      <c r="J20">
        <f t="shared" si="1"/>
        <v>-6000</v>
      </c>
      <c r="K20">
        <f t="shared" si="2"/>
        <v>-13.82488479262679</v>
      </c>
      <c r="L20">
        <f t="shared" si="3"/>
        <v>72.58064516129025</v>
      </c>
      <c r="N20">
        <v>47000</v>
      </c>
      <c r="O20">
        <v>17000</v>
      </c>
      <c r="P20">
        <v>83000</v>
      </c>
      <c r="Q20">
        <v>58000</v>
      </c>
      <c r="R20" s="3">
        <v>0.11805555555555557</v>
      </c>
      <c r="S20" t="s">
        <v>3</v>
      </c>
      <c r="T20">
        <f>RANK(Q20,$Q$3:$Q$33)</f>
        <v>18</v>
      </c>
      <c r="U20">
        <f>Q20-AA20</f>
        <v>-5000</v>
      </c>
      <c r="V20">
        <f>P20-Z20</f>
        <v>-27000</v>
      </c>
      <c r="X20">
        <v>48000</v>
      </c>
      <c r="Y20">
        <v>17000</v>
      </c>
      <c r="Z20">
        <v>110000</v>
      </c>
      <c r="AA20">
        <v>63000</v>
      </c>
      <c r="AB20" s="3">
        <v>0.15972222222222224</v>
      </c>
      <c r="AC20" t="s">
        <v>3</v>
      </c>
      <c r="AD20">
        <f>RANK(AA20,$AA$3:$AA$33)</f>
        <v>17</v>
      </c>
      <c r="AE20">
        <f>AA20-AK20</f>
        <v>-14000</v>
      </c>
      <c r="AF20">
        <f>Z20-AJ20</f>
        <v>-10000</v>
      </c>
      <c r="AH20">
        <v>58000</v>
      </c>
      <c r="AI20">
        <v>22000</v>
      </c>
      <c r="AJ20">
        <v>120000</v>
      </c>
      <c r="AK20">
        <v>77000</v>
      </c>
      <c r="AL20" s="3">
        <v>0.14583333333333334</v>
      </c>
      <c r="AM20" t="s">
        <v>3</v>
      </c>
      <c r="AN20">
        <f>RANK(AK20,$AK$3:$AK$33)</f>
        <v>17</v>
      </c>
      <c r="AP20">
        <v>57000</v>
      </c>
      <c r="AQ20">
        <v>27000</v>
      </c>
      <c r="AR20">
        <v>120000</v>
      </c>
      <c r="AS20">
        <v>76000</v>
      </c>
      <c r="AT20" s="3">
        <v>0.15972222222222224</v>
      </c>
      <c r="AU20" t="s">
        <v>3</v>
      </c>
      <c r="AV20">
        <f>RANK(AS20,$AS$3:$AS$33)</f>
        <v>17</v>
      </c>
      <c r="AX20">
        <v>71000</v>
      </c>
      <c r="AY20">
        <v>30000</v>
      </c>
      <c r="AZ20">
        <v>160000</v>
      </c>
      <c r="BA20">
        <v>92000</v>
      </c>
      <c r="BB20" s="3">
        <v>0.17361111111111113</v>
      </c>
      <c r="BC20" t="s">
        <v>3</v>
      </c>
      <c r="BD20">
        <f>RANK(BA20,$BA$3:$BA$33)</f>
        <v>17</v>
      </c>
      <c r="BF20">
        <v>53000</v>
      </c>
      <c r="BG20">
        <v>27000</v>
      </c>
      <c r="BH20">
        <v>120000</v>
      </c>
      <c r="BI20">
        <v>70000</v>
      </c>
      <c r="BJ20" s="3">
        <v>0.17361111111111113</v>
      </c>
      <c r="BK20" t="s">
        <v>3</v>
      </c>
      <c r="BL20" s="6">
        <f>RANK(BI20,$BI$3:$BI$27)</f>
        <v>16</v>
      </c>
      <c r="BM20" s="3"/>
    </row>
    <row r="21" spans="1:65" ht="15">
      <c r="A21" s="8" t="s">
        <v>31</v>
      </c>
      <c r="B21">
        <v>24000</v>
      </c>
      <c r="C21">
        <v>9300</v>
      </c>
      <c r="D21">
        <v>130000</v>
      </c>
      <c r="E21">
        <v>40000</v>
      </c>
      <c r="F21" s="3">
        <v>0.17361111111111113</v>
      </c>
      <c r="G21" s="3" t="s">
        <v>3</v>
      </c>
      <c r="H21">
        <f>RANK(E21,$E$3:$E$33)</f>
        <v>19</v>
      </c>
      <c r="I21">
        <f t="shared" si="0"/>
        <v>-3000</v>
      </c>
      <c r="J21">
        <f t="shared" si="1"/>
        <v>-30000</v>
      </c>
      <c r="K21">
        <f t="shared" si="2"/>
        <v>41.47465437788037</v>
      </c>
      <c r="L21">
        <f t="shared" si="3"/>
        <v>-518.4331797235018</v>
      </c>
      <c r="N21">
        <v>26000</v>
      </c>
      <c r="O21">
        <v>10000</v>
      </c>
      <c r="P21">
        <v>160000</v>
      </c>
      <c r="Q21">
        <v>43000</v>
      </c>
      <c r="R21" s="3">
        <v>0.2152777777777778</v>
      </c>
      <c r="S21" s="3" t="s">
        <v>3</v>
      </c>
      <c r="T21">
        <f>RANK(Q21,$Q$3:$Q$33)</f>
        <v>20</v>
      </c>
      <c r="U21">
        <f>Q21-AA21</f>
        <v>-8000</v>
      </c>
      <c r="V21">
        <f>P21-Z21</f>
        <v>-20000</v>
      </c>
      <c r="X21">
        <v>30000</v>
      </c>
      <c r="Y21">
        <v>12000</v>
      </c>
      <c r="Z21">
        <v>180000</v>
      </c>
      <c r="AA21">
        <v>51000</v>
      </c>
      <c r="AB21" s="3">
        <v>0.19444444444444445</v>
      </c>
      <c r="AC21" s="3" t="s">
        <v>3</v>
      </c>
      <c r="AD21">
        <f>RANK(AA21,$AA$3:$AA$33)</f>
        <v>18</v>
      </c>
      <c r="AE21">
        <f>AA21-AK21</f>
        <v>7000</v>
      </c>
      <c r="AF21">
        <f>Z21-AJ21</f>
        <v>60000</v>
      </c>
      <c r="AH21">
        <v>26000</v>
      </c>
      <c r="AI21">
        <v>10000</v>
      </c>
      <c r="AJ21">
        <v>120000</v>
      </c>
      <c r="AK21">
        <v>44000</v>
      </c>
      <c r="AL21" s="3">
        <v>0.17361111111111113</v>
      </c>
      <c r="AM21" s="3" t="s">
        <v>3</v>
      </c>
      <c r="AN21">
        <f>RANK(AK21,$AK$3:$AK$33)</f>
        <v>18</v>
      </c>
      <c r="AP21">
        <v>29000</v>
      </c>
      <c r="AQ21">
        <v>14000</v>
      </c>
      <c r="AR21">
        <v>150000</v>
      </c>
      <c r="AS21">
        <v>52000</v>
      </c>
      <c r="AT21" s="3">
        <v>0.17361111111111113</v>
      </c>
      <c r="AU21" s="3" t="s">
        <v>3</v>
      </c>
      <c r="AV21">
        <f>RANK(AS21,$AS$3:$AS$33)</f>
        <v>18</v>
      </c>
      <c r="AX21">
        <v>33000</v>
      </c>
      <c r="AY21">
        <v>14000</v>
      </c>
      <c r="AZ21">
        <v>170000</v>
      </c>
      <c r="BA21">
        <v>52000</v>
      </c>
      <c r="BB21" s="3">
        <v>0.19444444444444445</v>
      </c>
      <c r="BC21" s="3" t="s">
        <v>3</v>
      </c>
      <c r="BD21">
        <f>RANK(BA21,$BA$3:$BA$33)</f>
        <v>19</v>
      </c>
      <c r="BF21">
        <v>27000</v>
      </c>
      <c r="BG21">
        <v>14000</v>
      </c>
      <c r="BH21">
        <v>140000</v>
      </c>
      <c r="BI21">
        <v>47000</v>
      </c>
      <c r="BJ21" s="3">
        <v>0.17361111111111113</v>
      </c>
      <c r="BK21" t="s">
        <v>3</v>
      </c>
      <c r="BL21" s="6">
        <f>RANK(BI21,$BI$3:$BI$27)</f>
        <v>18</v>
      </c>
      <c r="BM21" s="3"/>
    </row>
    <row r="22" spans="1:65" ht="15">
      <c r="A22" s="8" t="s">
        <v>30</v>
      </c>
      <c r="B22">
        <v>35000</v>
      </c>
      <c r="C22">
        <v>15000</v>
      </c>
      <c r="D22">
        <v>70000</v>
      </c>
      <c r="E22">
        <v>39000</v>
      </c>
      <c r="F22" s="3">
        <v>0.13194444444444445</v>
      </c>
      <c r="G22" t="s">
        <v>3</v>
      </c>
      <c r="H22">
        <f>RANK(E22,$E$3:$E$33)</f>
        <v>20</v>
      </c>
      <c r="I22">
        <f t="shared" si="0"/>
        <v>-9000</v>
      </c>
      <c r="J22">
        <f t="shared" si="1"/>
        <v>-23000</v>
      </c>
      <c r="K22">
        <f t="shared" si="2"/>
        <v>-155.52995391705076</v>
      </c>
      <c r="L22">
        <f t="shared" si="3"/>
        <v>-500</v>
      </c>
      <c r="N22">
        <v>44000</v>
      </c>
      <c r="O22">
        <v>15000</v>
      </c>
      <c r="P22">
        <v>93000</v>
      </c>
      <c r="Q22">
        <v>48000</v>
      </c>
      <c r="R22" s="3">
        <v>0.11805555555555557</v>
      </c>
      <c r="S22" t="s">
        <v>3</v>
      </c>
      <c r="T22">
        <f>RANK(Q22,$Q$3:$Q$65)</f>
        <v>19</v>
      </c>
      <c r="U22">
        <f>Q22-AA22</f>
        <v>12000</v>
      </c>
      <c r="V22">
        <f>P22-Z22</f>
        <v>30000</v>
      </c>
      <c r="X22">
        <v>33000</v>
      </c>
      <c r="Y22">
        <v>13000</v>
      </c>
      <c r="Z22">
        <v>63000</v>
      </c>
      <c r="AA22">
        <v>36000</v>
      </c>
      <c r="AB22" s="3">
        <v>0.09722222222222222</v>
      </c>
      <c r="AC22" t="s">
        <v>3</v>
      </c>
      <c r="AD22">
        <f>RANK(AA22,$AA$3:$AA$65)</f>
        <v>19</v>
      </c>
      <c r="AE22">
        <f>AA22-AK22</f>
        <v>-7000</v>
      </c>
      <c r="AF22">
        <f>Z22-AJ22</f>
        <v>-22000</v>
      </c>
      <c r="AH22">
        <v>36000</v>
      </c>
      <c r="AI22">
        <v>15000</v>
      </c>
      <c r="AJ22">
        <v>85000</v>
      </c>
      <c r="AK22">
        <v>43000</v>
      </c>
      <c r="AL22" s="3">
        <v>0.1111111111111111</v>
      </c>
      <c r="AM22" t="s">
        <v>3</v>
      </c>
      <c r="AN22">
        <f>RANK(AK22,$AK$3:$AK$65)</f>
        <v>19</v>
      </c>
      <c r="AP22">
        <v>39000</v>
      </c>
      <c r="AQ22">
        <v>18000</v>
      </c>
      <c r="AR22">
        <v>100000</v>
      </c>
      <c r="AS22">
        <v>52000</v>
      </c>
      <c r="AT22" s="3">
        <v>0.1111111111111111</v>
      </c>
      <c r="AU22" t="s">
        <v>3</v>
      </c>
      <c r="AV22">
        <f>RANK(AS22,$AS$3:$AS$65)</f>
        <v>18</v>
      </c>
      <c r="AX22">
        <v>40000</v>
      </c>
      <c r="AY22">
        <v>18000</v>
      </c>
      <c r="AZ22">
        <v>110000</v>
      </c>
      <c r="BA22">
        <v>53000</v>
      </c>
      <c r="BB22" s="3">
        <v>0.15972222222222224</v>
      </c>
      <c r="BC22" t="s">
        <v>3</v>
      </c>
      <c r="BD22">
        <f>RANK(BA22,$BA$3:$BA$65)</f>
        <v>19</v>
      </c>
      <c r="BF22">
        <v>39000</v>
      </c>
      <c r="BG22">
        <v>20000</v>
      </c>
      <c r="BH22">
        <v>110000</v>
      </c>
      <c r="BI22">
        <v>47000</v>
      </c>
      <c r="BJ22" s="3">
        <v>0.13194444444444445</v>
      </c>
      <c r="BK22" t="s">
        <v>3</v>
      </c>
      <c r="BL22" s="6">
        <f>RANK(BI22,$BI$4:$BI$54)</f>
        <v>18</v>
      </c>
      <c r="BM22" s="3"/>
    </row>
    <row r="23" spans="1:65" ht="15">
      <c r="A23" s="8" t="s">
        <v>29</v>
      </c>
      <c r="B23">
        <v>16000</v>
      </c>
      <c r="C23">
        <v>7800</v>
      </c>
      <c r="D23">
        <v>150000</v>
      </c>
      <c r="E23">
        <v>24000</v>
      </c>
      <c r="F23" s="3">
        <v>0.19444444444444445</v>
      </c>
      <c r="G23" t="s">
        <v>3</v>
      </c>
      <c r="H23">
        <f>RANK(E23,$E$3:$E$33)</f>
        <v>21</v>
      </c>
      <c r="I23">
        <f t="shared" si="0"/>
        <v>-6000</v>
      </c>
      <c r="J23">
        <f t="shared" si="1"/>
        <v>0</v>
      </c>
      <c r="K23">
        <f t="shared" si="2"/>
        <v>-110.59907834101386</v>
      </c>
      <c r="L23">
        <f t="shared" si="3"/>
        <v>518.4331797235018</v>
      </c>
      <c r="N23">
        <v>22000</v>
      </c>
      <c r="O23">
        <v>8400</v>
      </c>
      <c r="P23">
        <v>150000</v>
      </c>
      <c r="Q23">
        <v>30000</v>
      </c>
      <c r="R23" s="3">
        <v>0.17361111111111113</v>
      </c>
      <c r="S23" t="s">
        <v>3</v>
      </c>
      <c r="T23">
        <f>RANK(Q23,$Q$3:$Q$33)</f>
        <v>21</v>
      </c>
      <c r="U23">
        <f>Q23-AA23</f>
        <v>8000</v>
      </c>
      <c r="V23">
        <f>P23-Z23</f>
        <v>10000</v>
      </c>
      <c r="X23">
        <v>18000</v>
      </c>
      <c r="Y23">
        <v>7100</v>
      </c>
      <c r="Z23">
        <v>140000</v>
      </c>
      <c r="AA23">
        <v>22000</v>
      </c>
      <c r="AB23" s="3">
        <v>0.23611111111111113</v>
      </c>
      <c r="AC23" t="s">
        <v>3</v>
      </c>
      <c r="AD23">
        <f>RANK(AA23,$AA$3:$AA$33)</f>
        <v>20</v>
      </c>
      <c r="AE23">
        <f>AA23-AK23</f>
        <v>-8000</v>
      </c>
      <c r="AF23">
        <f>Z23-AJ23</f>
        <v>-10000</v>
      </c>
      <c r="AH23">
        <v>22000</v>
      </c>
      <c r="AI23">
        <v>8400</v>
      </c>
      <c r="AJ23">
        <v>150000</v>
      </c>
      <c r="AK23">
        <v>30000</v>
      </c>
      <c r="AL23" s="3">
        <v>0.14583333333333334</v>
      </c>
      <c r="AM23" t="s">
        <v>3</v>
      </c>
      <c r="AN23">
        <f>RANK(AK23,$AK$3:$AK$33)</f>
        <v>20</v>
      </c>
      <c r="AP23">
        <v>20000</v>
      </c>
      <c r="AQ23">
        <v>10000</v>
      </c>
      <c r="AR23">
        <v>160000</v>
      </c>
      <c r="AS23">
        <v>27000</v>
      </c>
      <c r="AT23" s="3">
        <v>0.15277777777777776</v>
      </c>
      <c r="AU23" t="s">
        <v>3</v>
      </c>
      <c r="AV23">
        <f>RANK(AS23,$AS$3:$AS$33)</f>
        <v>20</v>
      </c>
      <c r="AX23">
        <v>27000</v>
      </c>
      <c r="AY23">
        <v>13000</v>
      </c>
      <c r="AZ23">
        <v>180000</v>
      </c>
      <c r="BA23">
        <v>36000</v>
      </c>
      <c r="BB23" s="3">
        <v>0.1875</v>
      </c>
      <c r="BC23" t="s">
        <v>3</v>
      </c>
      <c r="BD23">
        <f>RANK(BA23,$BA$3:$BA$33)</f>
        <v>20</v>
      </c>
      <c r="BF23">
        <v>27000</v>
      </c>
      <c r="BG23">
        <v>15000</v>
      </c>
      <c r="BH23">
        <v>180000</v>
      </c>
      <c r="BI23">
        <v>35000</v>
      </c>
      <c r="BJ23" s="3">
        <v>0.20833333333333334</v>
      </c>
      <c r="BK23" t="s">
        <v>3</v>
      </c>
      <c r="BL23" s="6">
        <f>RANK(BI23,$BI$3:$BI$27)</f>
        <v>20</v>
      </c>
      <c r="BM23" s="3"/>
    </row>
    <row r="24" spans="1:65" ht="15">
      <c r="A24" s="8" t="s">
        <v>32</v>
      </c>
      <c r="B24" s="4">
        <v>22000</v>
      </c>
      <c r="C24" s="4">
        <v>9400</v>
      </c>
      <c r="D24" s="4">
        <v>36000</v>
      </c>
      <c r="E24" s="4">
        <v>24000</v>
      </c>
      <c r="F24" s="10">
        <v>0.1111111111111111</v>
      </c>
      <c r="G24" s="7" t="s">
        <v>3</v>
      </c>
      <c r="H24">
        <f>RANK(E24,$E$3:$E$33)</f>
        <v>21</v>
      </c>
      <c r="M24" s="4"/>
      <c r="N24" s="4" t="s">
        <v>6</v>
      </c>
      <c r="O24" s="4" t="s">
        <v>6</v>
      </c>
      <c r="P24" s="4" t="s">
        <v>6</v>
      </c>
      <c r="Q24" s="4" t="s">
        <v>6</v>
      </c>
      <c r="R24" s="4" t="s">
        <v>6</v>
      </c>
      <c r="S24" s="7" t="s">
        <v>3</v>
      </c>
      <c r="U24" s="4"/>
      <c r="V24" s="4"/>
      <c r="W24" s="4"/>
      <c r="X24" s="4" t="s">
        <v>6</v>
      </c>
      <c r="Y24" s="4" t="s">
        <v>6</v>
      </c>
      <c r="Z24" s="4" t="s">
        <v>6</v>
      </c>
      <c r="AA24" s="4" t="s">
        <v>6</v>
      </c>
      <c r="AB24" s="4" t="s">
        <v>6</v>
      </c>
      <c r="AC24" s="7" t="s">
        <v>3</v>
      </c>
      <c r="AE24" s="4"/>
      <c r="AF24" s="4"/>
      <c r="AG24" s="4"/>
      <c r="AH24" s="4" t="s">
        <v>6</v>
      </c>
      <c r="AI24" s="4" t="s">
        <v>6</v>
      </c>
      <c r="AJ24" s="4" t="s">
        <v>6</v>
      </c>
      <c r="AK24" s="4" t="s">
        <v>6</v>
      </c>
      <c r="AL24" s="4" t="s">
        <v>6</v>
      </c>
      <c r="AM24" s="7" t="s">
        <v>3</v>
      </c>
      <c r="AO24" s="4"/>
      <c r="AP24" s="4" t="s">
        <v>6</v>
      </c>
      <c r="AQ24" s="4" t="s">
        <v>6</v>
      </c>
      <c r="AR24" s="4" t="s">
        <v>6</v>
      </c>
      <c r="AS24" s="4" t="s">
        <v>6</v>
      </c>
      <c r="AT24" s="4" t="s">
        <v>6</v>
      </c>
      <c r="AU24" s="7" t="s">
        <v>3</v>
      </c>
      <c r="AX24" s="4" t="s">
        <v>6</v>
      </c>
      <c r="AY24" s="4" t="s">
        <v>6</v>
      </c>
      <c r="AZ24" s="4" t="s">
        <v>6</v>
      </c>
      <c r="BA24" s="4" t="s">
        <v>6</v>
      </c>
      <c r="BB24" s="4" t="s">
        <v>6</v>
      </c>
      <c r="BC24" s="7" t="s">
        <v>3</v>
      </c>
      <c r="BF24" s="4" t="s">
        <v>6</v>
      </c>
      <c r="BG24" s="4" t="s">
        <v>6</v>
      </c>
      <c r="BH24" s="4" t="s">
        <v>6</v>
      </c>
      <c r="BI24" s="4" t="s">
        <v>6</v>
      </c>
      <c r="BJ24" s="4" t="s">
        <v>6</v>
      </c>
      <c r="BK24" t="s">
        <v>3</v>
      </c>
      <c r="BL24" s="3"/>
      <c r="BM24" s="4"/>
    </row>
    <row r="25" spans="1:47" ht="15">
      <c r="A25" s="8" t="s">
        <v>48</v>
      </c>
      <c r="B25" s="4">
        <v>15000</v>
      </c>
      <c r="C25" s="4">
        <v>5900</v>
      </c>
      <c r="D25" s="4">
        <v>94000</v>
      </c>
      <c r="E25" s="4">
        <v>20000</v>
      </c>
      <c r="F25" s="10">
        <v>0.17361111111111113</v>
      </c>
      <c r="G25" s="7" t="s">
        <v>3</v>
      </c>
      <c r="H25">
        <f>RANK(E25,$E$3:$E$33)</f>
        <v>23</v>
      </c>
      <c r="I25">
        <f>E25-Q25</f>
        <v>-2000</v>
      </c>
      <c r="J25">
        <f>D25-P25</f>
        <v>-56000</v>
      </c>
      <c r="K25">
        <f>(E25/28)-(Q25/31)</f>
        <v>4.608294930875672</v>
      </c>
      <c r="L25">
        <f>(D25/28)-(P25/31)</f>
        <v>-1481.5668202764978</v>
      </c>
      <c r="N25" s="4">
        <v>15000</v>
      </c>
      <c r="O25" s="4">
        <v>5900</v>
      </c>
      <c r="P25" s="4">
        <v>150000</v>
      </c>
      <c r="Q25" s="4">
        <v>22000</v>
      </c>
      <c r="R25" s="10">
        <v>0.1875</v>
      </c>
      <c r="S25" s="7" t="s">
        <v>3</v>
      </c>
      <c r="T25">
        <f>RANK(Q25,$Q$3:$Q$33)</f>
        <v>22</v>
      </c>
      <c r="U25">
        <f>Q25-AA25</f>
        <v>4000</v>
      </c>
      <c r="V25">
        <f>P25-Z25</f>
        <v>56000</v>
      </c>
      <c r="X25" s="4">
        <v>11000</v>
      </c>
      <c r="Y25" s="4">
        <v>4800</v>
      </c>
      <c r="Z25" s="4">
        <v>94000</v>
      </c>
      <c r="AA25" s="4">
        <v>18000</v>
      </c>
      <c r="AB25" s="10">
        <v>0.23611111111111113</v>
      </c>
      <c r="AC25" s="7" t="s">
        <v>3</v>
      </c>
      <c r="AD25">
        <f>RANK(AA25,$AA$3:$AA$33)</f>
        <v>21</v>
      </c>
      <c r="AH25" s="4" t="s">
        <v>6</v>
      </c>
      <c r="AI25" s="4" t="s">
        <v>6</v>
      </c>
      <c r="AJ25" s="4" t="s">
        <v>6</v>
      </c>
      <c r="AK25" s="4" t="s">
        <v>6</v>
      </c>
      <c r="AL25" s="4" t="s">
        <v>6</v>
      </c>
      <c r="AM25" s="7" t="s">
        <v>3</v>
      </c>
      <c r="AP25" s="4" t="s">
        <v>6</v>
      </c>
      <c r="AQ25" s="4" t="s">
        <v>6</v>
      </c>
      <c r="AR25" s="4" t="s">
        <v>6</v>
      </c>
      <c r="AS25" s="4" t="s">
        <v>6</v>
      </c>
      <c r="AT25" s="4" t="s">
        <v>6</v>
      </c>
      <c r="AU25" s="7" t="s">
        <v>3</v>
      </c>
    </row>
    <row r="26" spans="1:47" ht="15">
      <c r="A26" s="8" t="s">
        <v>47</v>
      </c>
      <c r="B26" s="4">
        <v>9200</v>
      </c>
      <c r="C26" s="4" t="s">
        <v>6</v>
      </c>
      <c r="D26" s="4">
        <v>48000</v>
      </c>
      <c r="E26" s="4">
        <v>20000</v>
      </c>
      <c r="F26" s="10">
        <v>0.125</v>
      </c>
      <c r="G26" s="7" t="s">
        <v>12</v>
      </c>
      <c r="H26">
        <f>RANK(E26,$E$3:$E$33)</f>
        <v>23</v>
      </c>
      <c r="N26" s="4" t="s">
        <v>6</v>
      </c>
      <c r="O26" s="4" t="s">
        <v>6</v>
      </c>
      <c r="P26" s="4" t="s">
        <v>6</v>
      </c>
      <c r="Q26" s="4" t="s">
        <v>6</v>
      </c>
      <c r="R26" s="4" t="s">
        <v>6</v>
      </c>
      <c r="S26" s="7" t="s">
        <v>3</v>
      </c>
      <c r="X26" s="4" t="s">
        <v>6</v>
      </c>
      <c r="Y26" s="4" t="s">
        <v>6</v>
      </c>
      <c r="Z26" s="4" t="s">
        <v>6</v>
      </c>
      <c r="AA26" s="4" t="s">
        <v>6</v>
      </c>
      <c r="AB26" s="4" t="s">
        <v>6</v>
      </c>
      <c r="AC26" s="7" t="s">
        <v>3</v>
      </c>
      <c r="AH26" s="4" t="s">
        <v>6</v>
      </c>
      <c r="AI26" s="4" t="s">
        <v>6</v>
      </c>
      <c r="AJ26" s="4" t="s">
        <v>6</v>
      </c>
      <c r="AK26" s="4" t="s">
        <v>6</v>
      </c>
      <c r="AL26" s="4" t="s">
        <v>6</v>
      </c>
      <c r="AM26" s="7" t="s">
        <v>3</v>
      </c>
      <c r="AP26" s="4"/>
      <c r="AQ26" s="4"/>
      <c r="AR26" s="4"/>
      <c r="AS26" s="4"/>
      <c r="AT26" s="4"/>
      <c r="AU26" s="7"/>
    </row>
    <row r="27" spans="1:47" ht="15">
      <c r="A27" s="8" t="s">
        <v>50</v>
      </c>
      <c r="B27" s="4">
        <v>8400</v>
      </c>
      <c r="C27" s="4" t="s">
        <v>6</v>
      </c>
      <c r="D27" s="4">
        <v>22000</v>
      </c>
      <c r="E27" s="4">
        <v>10000</v>
      </c>
      <c r="F27" s="10">
        <v>0.06388888888888888</v>
      </c>
      <c r="G27" s="7" t="s">
        <v>12</v>
      </c>
      <c r="H27">
        <f>RANK(E27,$E$3:$E$33)</f>
        <v>25</v>
      </c>
      <c r="N27" s="4" t="s">
        <v>6</v>
      </c>
      <c r="O27" s="4" t="s">
        <v>6</v>
      </c>
      <c r="P27" s="4" t="s">
        <v>6</v>
      </c>
      <c r="Q27" s="4" t="s">
        <v>6</v>
      </c>
      <c r="R27" s="4" t="s">
        <v>6</v>
      </c>
      <c r="S27" s="7" t="s">
        <v>3</v>
      </c>
      <c r="X27" s="4" t="s">
        <v>6</v>
      </c>
      <c r="Y27" s="4" t="s">
        <v>6</v>
      </c>
      <c r="Z27" s="4" t="s">
        <v>6</v>
      </c>
      <c r="AA27" s="4" t="s">
        <v>6</v>
      </c>
      <c r="AB27" s="4" t="s">
        <v>6</v>
      </c>
      <c r="AC27" s="7" t="s">
        <v>3</v>
      </c>
      <c r="AH27" s="4"/>
      <c r="AI27" s="4"/>
      <c r="AJ27" s="4"/>
      <c r="AK27" s="4"/>
      <c r="AL27" s="4"/>
      <c r="AM27" s="7"/>
      <c r="AP27" s="4"/>
      <c r="AQ27" s="4"/>
      <c r="AR27" s="4"/>
      <c r="AS27" s="4"/>
      <c r="AT27" s="4"/>
      <c r="AU27" s="7"/>
    </row>
    <row r="28" spans="1:65" ht="15">
      <c r="A28" s="8" t="s">
        <v>5</v>
      </c>
      <c r="B28" s="4" t="s">
        <v>6</v>
      </c>
      <c r="C28" s="4" t="s">
        <v>6</v>
      </c>
      <c r="D28" s="4" t="s">
        <v>6</v>
      </c>
      <c r="E28" s="4" t="s">
        <v>6</v>
      </c>
      <c r="F28" s="4" t="s">
        <v>6</v>
      </c>
      <c r="G28" s="7" t="s">
        <v>3</v>
      </c>
      <c r="I28" s="4"/>
      <c r="J28" s="4"/>
      <c r="K28" s="4"/>
      <c r="L28" s="4"/>
      <c r="M28" s="4"/>
      <c r="N28" s="4" t="s">
        <v>6</v>
      </c>
      <c r="O28" s="4" t="s">
        <v>6</v>
      </c>
      <c r="P28" s="4" t="s">
        <v>6</v>
      </c>
      <c r="Q28" s="4" t="s">
        <v>6</v>
      </c>
      <c r="R28" s="4" t="s">
        <v>6</v>
      </c>
      <c r="S28" s="7" t="s">
        <v>3</v>
      </c>
      <c r="U28" s="4"/>
      <c r="V28" s="4"/>
      <c r="W28" s="4"/>
      <c r="X28" s="4" t="s">
        <v>6</v>
      </c>
      <c r="Y28" s="4" t="s">
        <v>6</v>
      </c>
      <c r="Z28" s="4" t="s">
        <v>6</v>
      </c>
      <c r="AA28" s="4" t="s">
        <v>6</v>
      </c>
      <c r="AB28" s="4" t="s">
        <v>6</v>
      </c>
      <c r="AC28" s="7" t="s">
        <v>3</v>
      </c>
      <c r="AE28" s="4"/>
      <c r="AF28" s="4"/>
      <c r="AG28" s="4"/>
      <c r="AH28" s="4" t="s">
        <v>6</v>
      </c>
      <c r="AI28" s="4" t="s">
        <v>6</v>
      </c>
      <c r="AJ28" s="4" t="s">
        <v>6</v>
      </c>
      <c r="AK28" s="4" t="s">
        <v>6</v>
      </c>
      <c r="AL28" s="4" t="s">
        <v>6</v>
      </c>
      <c r="AM28" s="7" t="s">
        <v>3</v>
      </c>
      <c r="AO28" s="4"/>
      <c r="AP28" s="4" t="s">
        <v>6</v>
      </c>
      <c r="AQ28" s="4" t="s">
        <v>6</v>
      </c>
      <c r="AR28" s="4" t="s">
        <v>6</v>
      </c>
      <c r="AS28" s="4" t="s">
        <v>6</v>
      </c>
      <c r="AT28" s="4" t="s">
        <v>6</v>
      </c>
      <c r="AU28" s="7" t="s">
        <v>3</v>
      </c>
      <c r="AX28" s="4" t="s">
        <v>6</v>
      </c>
      <c r="AY28" s="4" t="s">
        <v>6</v>
      </c>
      <c r="AZ28" s="4" t="s">
        <v>6</v>
      </c>
      <c r="BA28" s="4" t="s">
        <v>6</v>
      </c>
      <c r="BB28" s="4" t="s">
        <v>6</v>
      </c>
      <c r="BC28" s="7" t="s">
        <v>3</v>
      </c>
      <c r="BF28" s="4" t="s">
        <v>6</v>
      </c>
      <c r="BG28" s="4" t="s">
        <v>6</v>
      </c>
      <c r="BH28" s="4" t="s">
        <v>6</v>
      </c>
      <c r="BI28" s="4" t="s">
        <v>6</v>
      </c>
      <c r="BJ28" s="4" t="s">
        <v>6</v>
      </c>
      <c r="BK28" t="s">
        <v>3</v>
      </c>
      <c r="BL28" s="3"/>
      <c r="BM28" s="4"/>
    </row>
    <row r="29" spans="1:65" ht="15">
      <c r="A29" s="8" t="s">
        <v>26</v>
      </c>
      <c r="B29" s="4" t="s">
        <v>6</v>
      </c>
      <c r="C29" s="4" t="s">
        <v>6</v>
      </c>
      <c r="D29" s="4" t="s">
        <v>6</v>
      </c>
      <c r="E29" s="4" t="s">
        <v>6</v>
      </c>
      <c r="F29" s="4" t="s">
        <v>6</v>
      </c>
      <c r="G29" s="7" t="s">
        <v>3</v>
      </c>
      <c r="I29" s="4"/>
      <c r="J29" s="4"/>
      <c r="K29" s="4"/>
      <c r="L29" s="4"/>
      <c r="M29" s="4"/>
      <c r="N29" s="4" t="s">
        <v>6</v>
      </c>
      <c r="O29" s="4" t="s">
        <v>6</v>
      </c>
      <c r="P29" s="4" t="s">
        <v>6</v>
      </c>
      <c r="Q29" s="4" t="s">
        <v>6</v>
      </c>
      <c r="R29" s="4" t="s">
        <v>6</v>
      </c>
      <c r="S29" s="7" t="s">
        <v>3</v>
      </c>
      <c r="U29" s="4"/>
      <c r="V29" s="4"/>
      <c r="W29" s="4"/>
      <c r="X29" s="4" t="s">
        <v>6</v>
      </c>
      <c r="Y29" s="4" t="s">
        <v>6</v>
      </c>
      <c r="Z29" s="4" t="s">
        <v>6</v>
      </c>
      <c r="AA29" s="4" t="s">
        <v>6</v>
      </c>
      <c r="AB29" s="4" t="s">
        <v>6</v>
      </c>
      <c r="AC29" s="7" t="s">
        <v>3</v>
      </c>
      <c r="AE29" s="4"/>
      <c r="AF29" s="4"/>
      <c r="AG29" s="4"/>
      <c r="AH29" s="4" t="s">
        <v>6</v>
      </c>
      <c r="AI29" s="4" t="s">
        <v>6</v>
      </c>
      <c r="AJ29" s="4" t="s">
        <v>6</v>
      </c>
      <c r="AK29" s="4" t="s">
        <v>6</v>
      </c>
      <c r="AL29" s="4" t="s">
        <v>6</v>
      </c>
      <c r="AM29" s="7" t="s">
        <v>3</v>
      </c>
      <c r="AO29" s="4"/>
      <c r="AP29" s="4" t="s">
        <v>6</v>
      </c>
      <c r="AQ29" s="4" t="s">
        <v>6</v>
      </c>
      <c r="AR29" s="4" t="s">
        <v>6</v>
      </c>
      <c r="AS29" s="4" t="s">
        <v>6</v>
      </c>
      <c r="AT29" s="4" t="s">
        <v>6</v>
      </c>
      <c r="AU29" s="7" t="s">
        <v>3</v>
      </c>
      <c r="AX29" s="4" t="s">
        <v>6</v>
      </c>
      <c r="AY29" s="4" t="s">
        <v>6</v>
      </c>
      <c r="AZ29" s="4" t="s">
        <v>6</v>
      </c>
      <c r="BA29" s="4" t="s">
        <v>6</v>
      </c>
      <c r="BB29" s="4" t="s">
        <v>6</v>
      </c>
      <c r="BC29" s="7" t="s">
        <v>3</v>
      </c>
      <c r="BF29" s="4" t="s">
        <v>6</v>
      </c>
      <c r="BG29" s="4" t="s">
        <v>6</v>
      </c>
      <c r="BH29" s="4" t="s">
        <v>6</v>
      </c>
      <c r="BI29" s="4" t="s">
        <v>6</v>
      </c>
      <c r="BJ29" s="4" t="s">
        <v>6</v>
      </c>
      <c r="BK29" t="s">
        <v>3</v>
      </c>
      <c r="BL29" s="3"/>
      <c r="BM29" s="4"/>
    </row>
    <row r="30" spans="1:65" ht="15">
      <c r="A30" s="8" t="s">
        <v>35</v>
      </c>
      <c r="B30" s="4" t="s">
        <v>6</v>
      </c>
      <c r="C30" s="4" t="s">
        <v>6</v>
      </c>
      <c r="D30" s="4" t="s">
        <v>6</v>
      </c>
      <c r="E30" s="4" t="s">
        <v>6</v>
      </c>
      <c r="F30" s="4" t="s">
        <v>6</v>
      </c>
      <c r="G30" s="7" t="s">
        <v>3</v>
      </c>
      <c r="I30" s="4"/>
      <c r="J30" s="4"/>
      <c r="K30" s="4"/>
      <c r="L30" s="4"/>
      <c r="M30" s="4"/>
      <c r="N30" s="4" t="s">
        <v>6</v>
      </c>
      <c r="O30" s="4" t="s">
        <v>6</v>
      </c>
      <c r="P30" s="4" t="s">
        <v>6</v>
      </c>
      <c r="Q30" s="4" t="s">
        <v>6</v>
      </c>
      <c r="R30" s="4" t="s">
        <v>6</v>
      </c>
      <c r="S30" s="7" t="s">
        <v>3</v>
      </c>
      <c r="U30" s="4"/>
      <c r="V30" s="4"/>
      <c r="W30" s="4"/>
      <c r="X30" s="4" t="s">
        <v>6</v>
      </c>
      <c r="Y30" s="4" t="s">
        <v>6</v>
      </c>
      <c r="Z30" s="4" t="s">
        <v>6</v>
      </c>
      <c r="AA30" s="4" t="s">
        <v>6</v>
      </c>
      <c r="AB30" s="4" t="s">
        <v>6</v>
      </c>
      <c r="AC30" s="7" t="s">
        <v>3</v>
      </c>
      <c r="AE30" s="4"/>
      <c r="AF30" s="4"/>
      <c r="AG30" s="4"/>
      <c r="AH30" s="4" t="s">
        <v>6</v>
      </c>
      <c r="AI30" s="4" t="s">
        <v>6</v>
      </c>
      <c r="AJ30" s="4" t="s">
        <v>6</v>
      </c>
      <c r="AK30" s="4" t="s">
        <v>6</v>
      </c>
      <c r="AL30" s="4" t="s">
        <v>6</v>
      </c>
      <c r="AM30" s="7" t="s">
        <v>3</v>
      </c>
      <c r="AO30" s="4"/>
      <c r="AP30" s="4" t="s">
        <v>6</v>
      </c>
      <c r="AQ30" s="4" t="s">
        <v>6</v>
      </c>
      <c r="AR30" s="4" t="s">
        <v>6</v>
      </c>
      <c r="AS30" s="4" t="s">
        <v>6</v>
      </c>
      <c r="AT30" s="4" t="s">
        <v>6</v>
      </c>
      <c r="AU30" s="7" t="s">
        <v>3</v>
      </c>
      <c r="AX30" s="4" t="s">
        <v>6</v>
      </c>
      <c r="AY30" s="4" t="s">
        <v>6</v>
      </c>
      <c r="AZ30" s="4" t="s">
        <v>6</v>
      </c>
      <c r="BA30" s="4" t="s">
        <v>6</v>
      </c>
      <c r="BB30" s="4" t="s">
        <v>6</v>
      </c>
      <c r="BC30" s="7" t="s">
        <v>3</v>
      </c>
      <c r="BF30" s="4" t="s">
        <v>6</v>
      </c>
      <c r="BG30" s="4" t="s">
        <v>6</v>
      </c>
      <c r="BH30" s="4" t="s">
        <v>6</v>
      </c>
      <c r="BI30" s="4" t="s">
        <v>6</v>
      </c>
      <c r="BJ30" s="4" t="s">
        <v>6</v>
      </c>
      <c r="BK30" t="s">
        <v>3</v>
      </c>
      <c r="BL30" s="3"/>
      <c r="BM30" s="4"/>
    </row>
    <row r="31" spans="1:65" ht="15">
      <c r="A31" s="8" t="s">
        <v>27</v>
      </c>
      <c r="B31" s="4" t="s">
        <v>6</v>
      </c>
      <c r="C31" s="4" t="s">
        <v>6</v>
      </c>
      <c r="D31" s="4" t="s">
        <v>6</v>
      </c>
      <c r="E31" s="4" t="s">
        <v>6</v>
      </c>
      <c r="F31" s="4" t="s">
        <v>6</v>
      </c>
      <c r="G31" s="7" t="s">
        <v>3</v>
      </c>
      <c r="I31" s="4"/>
      <c r="J31" s="4"/>
      <c r="K31" s="4"/>
      <c r="L31" s="4"/>
      <c r="M31" s="4"/>
      <c r="N31" s="4" t="s">
        <v>6</v>
      </c>
      <c r="O31" s="4" t="s">
        <v>6</v>
      </c>
      <c r="P31" s="4" t="s">
        <v>6</v>
      </c>
      <c r="Q31" s="4" t="s">
        <v>6</v>
      </c>
      <c r="R31" s="4" t="s">
        <v>6</v>
      </c>
      <c r="S31" s="7" t="s">
        <v>3</v>
      </c>
      <c r="U31" s="4"/>
      <c r="V31" s="4"/>
      <c r="W31" s="4"/>
      <c r="X31" s="4" t="s">
        <v>6</v>
      </c>
      <c r="Y31" s="4" t="s">
        <v>6</v>
      </c>
      <c r="Z31" s="4" t="s">
        <v>6</v>
      </c>
      <c r="AA31" s="4" t="s">
        <v>6</v>
      </c>
      <c r="AB31" s="4" t="s">
        <v>6</v>
      </c>
      <c r="AC31" s="7" t="s">
        <v>3</v>
      </c>
      <c r="AE31" s="4"/>
      <c r="AF31" s="4"/>
      <c r="AG31" s="4"/>
      <c r="AH31" s="4" t="s">
        <v>6</v>
      </c>
      <c r="AI31" s="4" t="s">
        <v>6</v>
      </c>
      <c r="AJ31" s="4" t="s">
        <v>6</v>
      </c>
      <c r="AK31" s="4" t="s">
        <v>6</v>
      </c>
      <c r="AL31" s="4" t="s">
        <v>6</v>
      </c>
      <c r="AM31" s="7" t="s">
        <v>3</v>
      </c>
      <c r="AO31" s="4"/>
      <c r="AP31" s="4" t="s">
        <v>6</v>
      </c>
      <c r="AQ31" s="4" t="s">
        <v>6</v>
      </c>
      <c r="AR31" s="4" t="s">
        <v>6</v>
      </c>
      <c r="AS31" s="4" t="s">
        <v>6</v>
      </c>
      <c r="AT31" s="4" t="s">
        <v>6</v>
      </c>
      <c r="AU31" s="7" t="s">
        <v>3</v>
      </c>
      <c r="AX31" s="4" t="s">
        <v>6</v>
      </c>
      <c r="AY31" s="4" t="s">
        <v>6</v>
      </c>
      <c r="AZ31" s="4" t="s">
        <v>6</v>
      </c>
      <c r="BA31" s="4" t="s">
        <v>6</v>
      </c>
      <c r="BB31" s="4" t="s">
        <v>6</v>
      </c>
      <c r="BC31" s="7" t="s">
        <v>3</v>
      </c>
      <c r="BF31" s="4" t="s">
        <v>6</v>
      </c>
      <c r="BG31" s="4" t="s">
        <v>6</v>
      </c>
      <c r="BH31" s="4" t="s">
        <v>6</v>
      </c>
      <c r="BI31" s="4" t="s">
        <v>6</v>
      </c>
      <c r="BJ31" s="4" t="s">
        <v>6</v>
      </c>
      <c r="BK31" t="s">
        <v>3</v>
      </c>
      <c r="BL31" s="3"/>
      <c r="BM31" s="4"/>
    </row>
    <row r="32" spans="1:65" ht="15">
      <c r="A32" s="8" t="s">
        <v>28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7" t="s">
        <v>3</v>
      </c>
      <c r="I32" s="4"/>
      <c r="J32" s="4"/>
      <c r="K32" s="4"/>
      <c r="L32" s="4"/>
      <c r="M32" s="4"/>
      <c r="N32" s="4" t="s">
        <v>6</v>
      </c>
      <c r="O32" s="4" t="s">
        <v>6</v>
      </c>
      <c r="P32" s="4" t="s">
        <v>6</v>
      </c>
      <c r="Q32" s="4" t="s">
        <v>6</v>
      </c>
      <c r="R32" s="4" t="s">
        <v>6</v>
      </c>
      <c r="S32" s="7" t="s">
        <v>3</v>
      </c>
      <c r="U32" s="4"/>
      <c r="V32" s="4"/>
      <c r="W32" s="4"/>
      <c r="X32" s="4" t="s">
        <v>6</v>
      </c>
      <c r="Y32" s="4" t="s">
        <v>6</v>
      </c>
      <c r="Z32" s="4" t="s">
        <v>6</v>
      </c>
      <c r="AA32" s="4" t="s">
        <v>6</v>
      </c>
      <c r="AB32" s="4" t="s">
        <v>6</v>
      </c>
      <c r="AC32" s="7" t="s">
        <v>3</v>
      </c>
      <c r="AE32" s="4"/>
      <c r="AF32" s="4"/>
      <c r="AG32" s="4"/>
      <c r="AH32" s="4" t="s">
        <v>6</v>
      </c>
      <c r="AI32" s="4" t="s">
        <v>6</v>
      </c>
      <c r="AJ32" s="4" t="s">
        <v>6</v>
      </c>
      <c r="AK32" s="4" t="s">
        <v>6</v>
      </c>
      <c r="AL32" s="4" t="s">
        <v>6</v>
      </c>
      <c r="AM32" s="7" t="s">
        <v>3</v>
      </c>
      <c r="AO32" s="4"/>
      <c r="AP32" s="4" t="s">
        <v>6</v>
      </c>
      <c r="AQ32" s="4" t="s">
        <v>6</v>
      </c>
      <c r="AR32" s="4" t="s">
        <v>6</v>
      </c>
      <c r="AS32" s="4" t="s">
        <v>6</v>
      </c>
      <c r="AT32" s="4" t="s">
        <v>6</v>
      </c>
      <c r="AU32" s="7" t="s">
        <v>3</v>
      </c>
      <c r="AX32" s="4" t="s">
        <v>6</v>
      </c>
      <c r="AY32" s="4" t="s">
        <v>6</v>
      </c>
      <c r="AZ32" s="4" t="s">
        <v>6</v>
      </c>
      <c r="BA32" s="4" t="s">
        <v>6</v>
      </c>
      <c r="BB32" s="4" t="s">
        <v>6</v>
      </c>
      <c r="BC32" s="7" t="s">
        <v>3</v>
      </c>
      <c r="BF32" s="4" t="s">
        <v>6</v>
      </c>
      <c r="BG32" s="4" t="s">
        <v>6</v>
      </c>
      <c r="BH32" s="4" t="s">
        <v>6</v>
      </c>
      <c r="BI32" s="4" t="s">
        <v>6</v>
      </c>
      <c r="BJ32" s="4" t="s">
        <v>6</v>
      </c>
      <c r="BK32" t="s">
        <v>3</v>
      </c>
      <c r="BL32" s="3"/>
      <c r="BM32" s="4"/>
    </row>
    <row r="33" spans="1:65" ht="15">
      <c r="A33" s="8" t="s">
        <v>34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7" t="s">
        <v>3</v>
      </c>
      <c r="I33" s="4"/>
      <c r="J33" s="4"/>
      <c r="K33" s="4"/>
      <c r="L33" s="4"/>
      <c r="M33" s="4"/>
      <c r="N33" s="4" t="s">
        <v>6</v>
      </c>
      <c r="O33" s="4" t="s">
        <v>6</v>
      </c>
      <c r="P33" s="4" t="s">
        <v>6</v>
      </c>
      <c r="Q33" s="4" t="s">
        <v>6</v>
      </c>
      <c r="R33" s="4" t="s">
        <v>6</v>
      </c>
      <c r="S33" s="7" t="s">
        <v>3</v>
      </c>
      <c r="U33" s="4"/>
      <c r="V33" s="4"/>
      <c r="W33" s="4"/>
      <c r="X33" s="4" t="s">
        <v>6</v>
      </c>
      <c r="Y33" s="4" t="s">
        <v>6</v>
      </c>
      <c r="Z33" s="4" t="s">
        <v>6</v>
      </c>
      <c r="AA33" s="4" t="s">
        <v>6</v>
      </c>
      <c r="AB33" s="4" t="s">
        <v>6</v>
      </c>
      <c r="AC33" s="7" t="s">
        <v>3</v>
      </c>
      <c r="AE33" s="4"/>
      <c r="AF33" s="4"/>
      <c r="AG33" s="4"/>
      <c r="AH33" s="4" t="s">
        <v>6</v>
      </c>
      <c r="AI33" s="4" t="s">
        <v>6</v>
      </c>
      <c r="AJ33" s="4" t="s">
        <v>6</v>
      </c>
      <c r="AK33" s="4" t="s">
        <v>6</v>
      </c>
      <c r="AL33" s="4" t="s">
        <v>6</v>
      </c>
      <c r="AM33" s="7" t="s">
        <v>3</v>
      </c>
      <c r="AO33" s="4"/>
      <c r="AP33" s="4" t="s">
        <v>6</v>
      </c>
      <c r="AQ33" s="4" t="s">
        <v>6</v>
      </c>
      <c r="AR33" s="4" t="s">
        <v>6</v>
      </c>
      <c r="AS33" s="4" t="s">
        <v>6</v>
      </c>
      <c r="AT33" s="4" t="s">
        <v>6</v>
      </c>
      <c r="AU33" s="7" t="s">
        <v>3</v>
      </c>
      <c r="AX33" s="4" t="s">
        <v>6</v>
      </c>
      <c r="AY33" s="4" t="s">
        <v>6</v>
      </c>
      <c r="AZ33" s="4" t="s">
        <v>6</v>
      </c>
      <c r="BA33" s="4" t="s">
        <v>6</v>
      </c>
      <c r="BB33" s="4" t="s">
        <v>6</v>
      </c>
      <c r="BC33" s="7" t="s">
        <v>3</v>
      </c>
      <c r="BF33" s="4" t="s">
        <v>6</v>
      </c>
      <c r="BG33" s="4" t="s">
        <v>6</v>
      </c>
      <c r="BH33" s="4" t="s">
        <v>6</v>
      </c>
      <c r="BI33" s="4" t="s">
        <v>6</v>
      </c>
      <c r="BJ33" s="4" t="s">
        <v>6</v>
      </c>
      <c r="BK33" t="s">
        <v>3</v>
      </c>
      <c r="BL33" s="3"/>
      <c r="BM33" s="4"/>
    </row>
    <row r="34" spans="1:47" ht="15">
      <c r="A34" s="8" t="s">
        <v>41</v>
      </c>
      <c r="B34" s="4" t="s">
        <v>6</v>
      </c>
      <c r="C34" s="4" t="s">
        <v>6</v>
      </c>
      <c r="D34" s="4" t="s">
        <v>6</v>
      </c>
      <c r="E34" s="4" t="s">
        <v>6</v>
      </c>
      <c r="F34" s="4" t="s">
        <v>6</v>
      </c>
      <c r="G34" s="7" t="s">
        <v>3</v>
      </c>
      <c r="N34" s="4" t="s">
        <v>6</v>
      </c>
      <c r="O34" s="4" t="s">
        <v>6</v>
      </c>
      <c r="P34" s="4" t="s">
        <v>6</v>
      </c>
      <c r="Q34" s="4" t="s">
        <v>6</v>
      </c>
      <c r="R34" s="4" t="s">
        <v>6</v>
      </c>
      <c r="S34" s="7" t="s">
        <v>3</v>
      </c>
      <c r="X34" s="4" t="s">
        <v>6</v>
      </c>
      <c r="Y34" s="4" t="s">
        <v>6</v>
      </c>
      <c r="Z34" s="4" t="s">
        <v>6</v>
      </c>
      <c r="AA34" s="4" t="s">
        <v>6</v>
      </c>
      <c r="AB34" s="4" t="s">
        <v>6</v>
      </c>
      <c r="AC34" s="7" t="s">
        <v>3</v>
      </c>
      <c r="AH34" s="4" t="s">
        <v>6</v>
      </c>
      <c r="AI34" s="4" t="s">
        <v>6</v>
      </c>
      <c r="AJ34" s="4" t="s">
        <v>6</v>
      </c>
      <c r="AK34" s="4" t="s">
        <v>6</v>
      </c>
      <c r="AL34" s="4" t="s">
        <v>6</v>
      </c>
      <c r="AM34" s="7" t="s">
        <v>3</v>
      </c>
      <c r="AP34" s="4" t="s">
        <v>6</v>
      </c>
      <c r="AQ34" s="4" t="s">
        <v>6</v>
      </c>
      <c r="AR34" s="4" t="s">
        <v>6</v>
      </c>
      <c r="AS34" s="4" t="s">
        <v>6</v>
      </c>
      <c r="AT34" s="4" t="s">
        <v>6</v>
      </c>
      <c r="AU34" s="7" t="s">
        <v>3</v>
      </c>
    </row>
    <row r="35" spans="1:47" ht="15">
      <c r="A35" s="8" t="s">
        <v>52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7" t="s">
        <v>3</v>
      </c>
      <c r="N35" s="4" t="s">
        <v>6</v>
      </c>
      <c r="O35" s="4" t="s">
        <v>6</v>
      </c>
      <c r="P35" s="4" t="s">
        <v>6</v>
      </c>
      <c r="Q35" s="4" t="s">
        <v>6</v>
      </c>
      <c r="R35" s="4" t="s">
        <v>6</v>
      </c>
      <c r="S35" s="7" t="s">
        <v>3</v>
      </c>
      <c r="X35" s="4"/>
      <c r="Y35" s="4"/>
      <c r="Z35" s="4"/>
      <c r="AA35" s="4"/>
      <c r="AB35" s="4"/>
      <c r="AC35" s="7"/>
      <c r="AH35" s="4"/>
      <c r="AI35" s="4"/>
      <c r="AJ35" s="4"/>
      <c r="AK35" s="4"/>
      <c r="AL35" s="4"/>
      <c r="AM35" s="7"/>
      <c r="AP35" s="4"/>
      <c r="AQ35" s="4"/>
      <c r="AR35" s="4"/>
      <c r="AS35" s="4"/>
      <c r="AT35" s="4"/>
      <c r="AU35" s="7"/>
    </row>
    <row r="36" spans="1:65" ht="15">
      <c r="A36" s="8" t="s">
        <v>23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t="s">
        <v>3</v>
      </c>
      <c r="N36" s="4" t="s">
        <v>6</v>
      </c>
      <c r="O36" s="4" t="s">
        <v>6</v>
      </c>
      <c r="P36" s="4" t="s">
        <v>6</v>
      </c>
      <c r="Q36" s="4" t="s">
        <v>6</v>
      </c>
      <c r="R36" s="4" t="s">
        <v>6</v>
      </c>
      <c r="S36" t="s">
        <v>3</v>
      </c>
      <c r="X36" s="4" t="s">
        <v>6</v>
      </c>
      <c r="Y36" s="4" t="s">
        <v>6</v>
      </c>
      <c r="Z36" s="4" t="s">
        <v>6</v>
      </c>
      <c r="AA36" s="4" t="s">
        <v>6</v>
      </c>
      <c r="AB36" s="4" t="s">
        <v>6</v>
      </c>
      <c r="AC36" t="s">
        <v>3</v>
      </c>
      <c r="AH36" s="4" t="s">
        <v>6</v>
      </c>
      <c r="AI36" s="4" t="s">
        <v>6</v>
      </c>
      <c r="AJ36" s="4" t="s">
        <v>6</v>
      </c>
      <c r="AK36" s="4" t="s">
        <v>6</v>
      </c>
      <c r="AL36" s="4" t="s">
        <v>6</v>
      </c>
      <c r="AM36" t="s">
        <v>3</v>
      </c>
      <c r="AP36" s="4" t="s">
        <v>6</v>
      </c>
      <c r="AQ36" s="4" t="s">
        <v>6</v>
      </c>
      <c r="AR36" s="4" t="s">
        <v>6</v>
      </c>
      <c r="AS36" s="4" t="s">
        <v>6</v>
      </c>
      <c r="AT36" s="4" t="s">
        <v>6</v>
      </c>
      <c r="AU36" t="s">
        <v>3</v>
      </c>
      <c r="AX36">
        <v>17000</v>
      </c>
      <c r="AY36">
        <v>7800</v>
      </c>
      <c r="AZ36">
        <v>220000</v>
      </c>
      <c r="BA36">
        <v>69000</v>
      </c>
      <c r="BB36" s="3">
        <v>0.375</v>
      </c>
      <c r="BC36" t="s">
        <v>3</v>
      </c>
      <c r="BD36" t="e">
        <f>RANK(BA36,$BA$3:$BA$33)</f>
        <v>#N/A</v>
      </c>
      <c r="BF36">
        <v>18000</v>
      </c>
      <c r="BG36">
        <v>9400</v>
      </c>
      <c r="BH36">
        <v>160000</v>
      </c>
      <c r="BI36">
        <v>48000</v>
      </c>
      <c r="BJ36" s="3">
        <v>0.19444444444444445</v>
      </c>
      <c r="BK36" t="s">
        <v>3</v>
      </c>
      <c r="BL36" s="6" t="e">
        <f>RANK(BI36,$BI$3:$BI$27)</f>
        <v>#N/A</v>
      </c>
      <c r="BM36" s="3"/>
    </row>
    <row r="37" spans="1:7" ht="15">
      <c r="A37" s="8" t="s">
        <v>59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</row>
    <row r="38" spans="1:7" ht="15">
      <c r="A38" s="8" t="s">
        <v>61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</row>
    <row r="39" spans="1:7" ht="15">
      <c r="A39" s="8" t="s">
        <v>60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</row>
  </sheetData>
  <sheetProtection/>
  <mergeCells count="10">
    <mergeCell ref="B1:H1"/>
    <mergeCell ref="I1:L1"/>
    <mergeCell ref="N1:T1"/>
    <mergeCell ref="U1:V1"/>
    <mergeCell ref="X1:AD1"/>
    <mergeCell ref="AE1:AF1"/>
    <mergeCell ref="BF1:BL1"/>
    <mergeCell ref="AH1:AN1"/>
    <mergeCell ref="AP1:AV1"/>
    <mergeCell ref="AX1:BD1"/>
  </mergeCells>
  <conditionalFormatting sqref="AO36 AE36:AG36 U36:W36 I36:M36 U23:V24 AE23:AF23 I23:L26 AO3:AO22 AE3:AG22 U3:W22 I3:M2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L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2011-03-23T01:52:03Z</dcterms:modified>
  <cp:category/>
  <cp:version/>
  <cp:contentType/>
  <cp:contentStatus/>
</cp:coreProperties>
</file>