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<sst xmlns="http://schemas.openxmlformats.org/spreadsheetml/2006/main" count="269" uniqueCount="76">
  <si>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</si>
  <si>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</si>
  <si>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</si>
  <si>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</si>
  <si>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</si>
  <si>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</si>
  <si>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</si>
  <si>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</si>
  <si>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</si>
  <si>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</si>
  <si>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</si>
  <si>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</si>
  <si>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</si>
  <si>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</si>
  <si>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</si>
  <si>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</si>
  <si>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</si>
  <si>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</si>
  <si>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fascioemartello.it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</si>
  <si>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</si>
  <si>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</si>
  <si>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</si>
  <si>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</si>
  <si>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</si>
  <si>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</si>
  <si>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</si>
  <si>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</si>
  <si>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</si>
  <si>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</si>
  <si>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</si>
  <si>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</si>
  <si>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</si>
  <si>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</si>
  <si>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</si>
  <si>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</si>
  <si>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</si>
  <si>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</si>
  <si>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</si>
  <si>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</si>
  <si>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</si>
  <si>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</si>
  <si>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</si>
  <si>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</si>
  <si>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</si>
  <si>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</si>
  <si>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</si>
  <si>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</si>
  <si>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</si>
  <si>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</si>
  <si>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</si>
  <si>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</si>
  <si>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</si>
  <si>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</si>
  <si>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</si>
  <si>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</si>
  <si>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</si>
  <si>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</si>
  <si>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</si>
  <si>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</si>
  <si>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</si>
  <si>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</si>
  <si>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</si>
  <si>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</si>
  <si>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</si>
  <si>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</si>
  <si>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</si>
  <si>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</si>
  <si>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</si>
  <si>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</si>
  <si>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</si>
  <si>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</si>
  <si>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</si>
  <si>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</si>
  <si>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</si>
  <si>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lagazzettadipalermo.it</t>
  </si>
  <si>
    <t>sicilianodoc.it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</si>
</sst>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strike val="0"/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74" sqref="A74"/>
    </sheetView>
  </sheetViews>
  <sheetFormatPr defaultColWidth="9.140625" defaultRowHeight="15"/>
  <cols>
    <col min="1" max="1" width="23.71093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28125" style="0" bestFit="1" customWidth="1"/>
    <col min="16" max="16" width="5.140625" style="0" customWidth="1"/>
    <col min="17" max="17" width="2.57421875" style="0" customWidth="1"/>
    <col min="18" max="18" width="9.28125" style="0" bestFit="1" customWidth="1"/>
    <col min="19" max="19" width="5.140625" style="0" customWidth="1"/>
    <col min="20" max="20" width="2.57421875" style="0" customWidth="1"/>
  </cols>
  <sheetData>
    <row r="1" spans="2:19" ht="15">
      <c r="B1" s="6">
        <v>41671</v>
      </c>
      <c r="C1" s="6"/>
      <c r="D1" s="5"/>
      <c r="F1" s="6">
        <v>41640</v>
      </c>
      <c r="G1" s="6"/>
      <c r="I1" s="6">
        <v>41609</v>
      </c>
      <c r="J1" s="6"/>
      <c r="L1" s="6">
        <v>41579</v>
      </c>
      <c r="M1" s="6"/>
      <c r="O1" s="6">
        <v>41548</v>
      </c>
      <c r="P1" s="6"/>
      <c r="R1" s="6">
        <v>41395</v>
      </c>
      <c r="S1" s="6"/>
    </row>
    <row r="2" spans="1:19" ht="15">
      <c r="A2" s="1" t="s">
        <v>23</v>
      </c>
      <c r="B2" s="2" t="s">
        <v>59</v>
      </c>
      <c r="C2" s="2" t="s">
        <v>21</v>
      </c>
      <c r="D2" s="2" t="s">
        <v>63</v>
      </c>
      <c r="F2" s="2" t="s">
        <v>59</v>
      </c>
      <c r="G2" s="2" t="s">
        <v>21</v>
      </c>
      <c r="I2" s="2" t="s">
        <v>59</v>
      </c>
      <c r="J2" s="2" t="s">
        <v>21</v>
      </c>
      <c r="L2" s="2" t="s">
        <v>59</v>
      </c>
      <c r="M2" s="2" t="s">
        <v>21</v>
      </c>
      <c r="O2" s="2" t="s">
        <v>59</v>
      </c>
      <c r="P2" s="2" t="s">
        <v>21</v>
      </c>
      <c r="R2" s="2" t="s">
        <v>59</v>
      </c>
      <c r="S2" s="2" t="s">
        <v>21</v>
      </c>
    </row>
    <row r="3" spans="1:19" ht="15">
      <c r="A3" s="4" t="s">
        <v>8</v>
      </c>
      <c r="B3">
        <v>30407</v>
      </c>
      <c r="C3">
        <f aca="true" t="shared" si="0" ref="C3:C34">RANK(B3,$B$3:$B$73,1)</f>
        <v>1</v>
      </c>
      <c r="D3">
        <f aca="true" t="shared" si="1" ref="D3:D34">F3-B3</f>
        <v>-762</v>
      </c>
      <c r="F3">
        <v>29645</v>
      </c>
      <c r="G3">
        <f aca="true" t="shared" si="2" ref="G3:G34">RANK(F3,$F$3:$F$73,1)</f>
        <v>1</v>
      </c>
      <c r="I3">
        <v>30324</v>
      </c>
      <c r="J3">
        <f aca="true" t="shared" si="3" ref="J3:J11">RANK(I3,$I$3:$I$73,1)</f>
        <v>1</v>
      </c>
      <c r="L3">
        <v>34131</v>
      </c>
      <c r="M3">
        <f aca="true" t="shared" si="4" ref="M3:M11">RANK(L3,$L$3:$L$73,1)</f>
        <v>1</v>
      </c>
      <c r="O3">
        <v>37056</v>
      </c>
      <c r="P3">
        <f aca="true" t="shared" si="5" ref="P3:P11">RANK(O3,$O$3:$O$73,1)</f>
        <v>1</v>
      </c>
      <c r="R3">
        <v>29979</v>
      </c>
      <c r="S3">
        <f aca="true" t="shared" si="6" ref="S3:S11">RANK(R3,$R$3:$R$73,1)</f>
        <v>1</v>
      </c>
    </row>
    <row r="4" spans="1:19" ht="15">
      <c r="A4" s="4" t="s">
        <v>15</v>
      </c>
      <c r="B4">
        <v>47617</v>
      </c>
      <c r="C4">
        <f t="shared" si="0"/>
        <v>2</v>
      </c>
      <c r="D4">
        <f t="shared" si="1"/>
        <v>-5668</v>
      </c>
      <c r="F4">
        <v>41949</v>
      </c>
      <c r="G4">
        <f t="shared" si="2"/>
        <v>2</v>
      </c>
      <c r="I4">
        <v>39462</v>
      </c>
      <c r="J4">
        <f t="shared" si="3"/>
        <v>2</v>
      </c>
      <c r="L4">
        <v>40498</v>
      </c>
      <c r="M4">
        <f t="shared" si="4"/>
        <v>2</v>
      </c>
      <c r="O4">
        <v>43830</v>
      </c>
      <c r="P4">
        <f t="shared" si="5"/>
        <v>2</v>
      </c>
      <c r="R4">
        <v>32141</v>
      </c>
      <c r="S4">
        <f t="shared" si="6"/>
        <v>2</v>
      </c>
    </row>
    <row r="5" spans="1:19" ht="15">
      <c r="A5" s="4" t="s">
        <v>9</v>
      </c>
      <c r="B5">
        <v>55916</v>
      </c>
      <c r="C5">
        <f t="shared" si="0"/>
        <v>3</v>
      </c>
      <c r="D5">
        <f t="shared" si="1"/>
        <v>1561</v>
      </c>
      <c r="F5">
        <v>57477</v>
      </c>
      <c r="G5">
        <f t="shared" si="2"/>
        <v>3</v>
      </c>
      <c r="I5">
        <v>59670</v>
      </c>
      <c r="J5">
        <f t="shared" si="3"/>
        <v>4</v>
      </c>
      <c r="L5">
        <v>61032</v>
      </c>
      <c r="M5">
        <f t="shared" si="4"/>
        <v>4</v>
      </c>
      <c r="O5">
        <v>66322</v>
      </c>
      <c r="P5">
        <f t="shared" si="5"/>
        <v>4</v>
      </c>
      <c r="R5">
        <v>73595</v>
      </c>
      <c r="S5">
        <f t="shared" si="6"/>
        <v>5</v>
      </c>
    </row>
    <row r="6" spans="1:19" ht="15">
      <c r="A6" s="4" t="s">
        <v>5</v>
      </c>
      <c r="B6" s="3">
        <v>65002</v>
      </c>
      <c r="C6">
        <f t="shared" si="0"/>
        <v>4</v>
      </c>
      <c r="D6">
        <f t="shared" si="1"/>
        <v>-3291</v>
      </c>
      <c r="F6" s="3">
        <v>61711</v>
      </c>
      <c r="G6">
        <f t="shared" si="2"/>
        <v>5</v>
      </c>
      <c r="I6" s="3">
        <v>67769</v>
      </c>
      <c r="J6">
        <f t="shared" si="3"/>
        <v>5</v>
      </c>
      <c r="L6" s="3">
        <v>81059</v>
      </c>
      <c r="M6">
        <f t="shared" si="4"/>
        <v>6</v>
      </c>
      <c r="O6" s="3">
        <v>94275</v>
      </c>
      <c r="P6">
        <f t="shared" si="5"/>
        <v>7</v>
      </c>
      <c r="R6" s="3">
        <v>130457</v>
      </c>
      <c r="S6">
        <f t="shared" si="6"/>
        <v>7</v>
      </c>
    </row>
    <row r="7" spans="1:19" ht="15">
      <c r="A7" s="4" t="s">
        <v>4</v>
      </c>
      <c r="B7">
        <v>67292</v>
      </c>
      <c r="C7">
        <f t="shared" si="0"/>
        <v>5</v>
      </c>
      <c r="D7">
        <f t="shared" si="1"/>
        <v>-6028</v>
      </c>
      <c r="F7">
        <v>61264</v>
      </c>
      <c r="G7">
        <f t="shared" si="2"/>
        <v>4</v>
      </c>
      <c r="I7">
        <v>54470</v>
      </c>
      <c r="J7">
        <f t="shared" si="3"/>
        <v>3</v>
      </c>
      <c r="L7">
        <v>45315</v>
      </c>
      <c r="M7">
        <f t="shared" si="4"/>
        <v>3</v>
      </c>
      <c r="O7">
        <v>51431</v>
      </c>
      <c r="P7">
        <f t="shared" si="5"/>
        <v>3</v>
      </c>
      <c r="R7">
        <v>49316</v>
      </c>
      <c r="S7">
        <f t="shared" si="6"/>
        <v>4</v>
      </c>
    </row>
    <row r="8" spans="1:19" ht="15">
      <c r="A8" s="4" t="s">
        <v>0</v>
      </c>
      <c r="B8" s="3">
        <v>68124</v>
      </c>
      <c r="C8">
        <f t="shared" si="0"/>
        <v>6</v>
      </c>
      <c r="D8">
        <f t="shared" si="1"/>
        <v>4695</v>
      </c>
      <c r="F8" s="3">
        <v>72819</v>
      </c>
      <c r="G8">
        <f t="shared" si="2"/>
        <v>6</v>
      </c>
      <c r="I8" s="3">
        <v>73475</v>
      </c>
      <c r="J8">
        <f t="shared" si="3"/>
        <v>6</v>
      </c>
      <c r="L8" s="3">
        <v>71795</v>
      </c>
      <c r="M8">
        <f t="shared" si="4"/>
        <v>5</v>
      </c>
      <c r="O8" s="3">
        <v>68010</v>
      </c>
      <c r="P8">
        <f t="shared" si="5"/>
        <v>5</v>
      </c>
      <c r="R8" s="3">
        <v>44465</v>
      </c>
      <c r="S8">
        <f t="shared" si="6"/>
        <v>3</v>
      </c>
    </row>
    <row r="9" spans="1:19" ht="15">
      <c r="A9" s="4" t="s">
        <v>6</v>
      </c>
      <c r="B9">
        <v>112564</v>
      </c>
      <c r="C9">
        <f t="shared" si="0"/>
        <v>7</v>
      </c>
      <c r="D9">
        <f t="shared" si="1"/>
        <v>-19518</v>
      </c>
      <c r="F9">
        <v>93046</v>
      </c>
      <c r="G9">
        <f t="shared" si="2"/>
        <v>7</v>
      </c>
      <c r="I9">
        <v>91986</v>
      </c>
      <c r="J9">
        <f t="shared" si="3"/>
        <v>7</v>
      </c>
      <c r="L9">
        <v>87557</v>
      </c>
      <c r="M9">
        <f t="shared" si="4"/>
        <v>7</v>
      </c>
      <c r="O9">
        <v>83103</v>
      </c>
      <c r="P9">
        <f t="shared" si="5"/>
        <v>6</v>
      </c>
      <c r="R9">
        <v>86712</v>
      </c>
      <c r="S9">
        <f t="shared" si="6"/>
        <v>6</v>
      </c>
    </row>
    <row r="10" spans="1:19" ht="15">
      <c r="A10" s="4" t="s">
        <v>52</v>
      </c>
      <c r="B10" s="3">
        <v>143165</v>
      </c>
      <c r="C10">
        <f t="shared" si="0"/>
        <v>8</v>
      </c>
      <c r="D10">
        <f t="shared" si="1"/>
        <v>29937</v>
      </c>
      <c r="F10" s="3">
        <v>173102</v>
      </c>
      <c r="G10">
        <f t="shared" si="2"/>
        <v>9</v>
      </c>
      <c r="I10">
        <v>190725</v>
      </c>
      <c r="J10">
        <f t="shared" si="3"/>
        <v>10</v>
      </c>
      <c r="L10">
        <v>226518</v>
      </c>
      <c r="M10">
        <f t="shared" si="4"/>
        <v>11</v>
      </c>
      <c r="O10">
        <v>267253</v>
      </c>
      <c r="P10">
        <f t="shared" si="5"/>
        <v>15</v>
      </c>
      <c r="R10">
        <v>523986</v>
      </c>
      <c r="S10">
        <f t="shared" si="6"/>
        <v>23</v>
      </c>
    </row>
    <row r="11" spans="1:19" ht="15">
      <c r="A11" s="4" t="s">
        <v>57</v>
      </c>
      <c r="B11" s="3">
        <v>173766</v>
      </c>
      <c r="C11">
        <f t="shared" si="0"/>
        <v>9</v>
      </c>
      <c r="D11">
        <f t="shared" si="1"/>
        <v>-42530</v>
      </c>
      <c r="F11" s="3">
        <v>131236</v>
      </c>
      <c r="G11">
        <f t="shared" si="2"/>
        <v>8</v>
      </c>
      <c r="I11" s="3">
        <v>129524</v>
      </c>
      <c r="J11">
        <f t="shared" si="3"/>
        <v>8</v>
      </c>
      <c r="L11" s="3">
        <v>134895</v>
      </c>
      <c r="M11">
        <f t="shared" si="4"/>
        <v>8</v>
      </c>
      <c r="O11" s="3">
        <v>141759</v>
      </c>
      <c r="P11">
        <f t="shared" si="5"/>
        <v>8</v>
      </c>
      <c r="R11" s="3">
        <v>372118</v>
      </c>
      <c r="S11">
        <f t="shared" si="6"/>
        <v>13</v>
      </c>
    </row>
    <row r="12" spans="1:19" ht="15">
      <c r="A12" s="4" t="s">
        <v>71</v>
      </c>
      <c r="B12" s="3">
        <v>197471</v>
      </c>
      <c r="C12">
        <f t="shared" si="0"/>
        <v>10</v>
      </c>
      <c r="D12">
        <f t="shared" si="1"/>
        <v>47861</v>
      </c>
      <c r="F12">
        <v>245332</v>
      </c>
      <c r="G12">
        <f t="shared" si="2"/>
        <v>13</v>
      </c>
      <c r="I12" s="3" t="s">
        <v>1</v>
      </c>
      <c r="J12" s="3" t="s">
        <v>1</v>
      </c>
      <c r="L12" s="3" t="s">
        <v>1</v>
      </c>
      <c r="M12" s="3" t="s">
        <v>1</v>
      </c>
      <c r="O12" s="3" t="s">
        <v>1</v>
      </c>
      <c r="P12" s="3" t="s">
        <v>1</v>
      </c>
      <c r="R12" s="3" t="s">
        <v>1</v>
      </c>
      <c r="S12" s="3" t="s">
        <v>1</v>
      </c>
    </row>
    <row r="13" spans="1:19" ht="15">
      <c r="A13" s="4" t="s">
        <v>3</v>
      </c>
      <c r="B13" s="3">
        <v>203654</v>
      </c>
      <c r="C13">
        <f t="shared" si="0"/>
        <v>11</v>
      </c>
      <c r="D13">
        <f t="shared" si="1"/>
        <v>4655</v>
      </c>
      <c r="F13" s="3">
        <v>208309</v>
      </c>
      <c r="G13">
        <f t="shared" si="2"/>
        <v>11</v>
      </c>
      <c r="I13" s="3">
        <v>251737</v>
      </c>
      <c r="J13">
        <f aca="true" t="shared" si="7" ref="J13:J32">RANK(I13,$I$3:$I$73,1)</f>
        <v>14</v>
      </c>
      <c r="L13" s="3">
        <v>255751</v>
      </c>
      <c r="M13">
        <f aca="true" t="shared" si="8" ref="M13:M32">RANK(L13,$L$3:$L$73,1)</f>
        <v>14</v>
      </c>
      <c r="O13" s="3">
        <v>255354</v>
      </c>
      <c r="P13">
        <f aca="true" t="shared" si="9" ref="P13:P32">RANK(O13,$O$3:$O$73,1)</f>
        <v>12</v>
      </c>
      <c r="R13" s="3">
        <v>233835</v>
      </c>
      <c r="S13">
        <f aca="true" t="shared" si="10" ref="S13:S32">RANK(R13,$R$3:$R$73,1)</f>
        <v>9</v>
      </c>
    </row>
    <row r="14" spans="1:19" ht="15">
      <c r="A14" s="4" t="s">
        <v>50</v>
      </c>
      <c r="B14" s="3">
        <v>204243</v>
      </c>
      <c r="C14">
        <f t="shared" si="0"/>
        <v>12</v>
      </c>
      <c r="D14">
        <f t="shared" si="1"/>
        <v>-18021</v>
      </c>
      <c r="F14" s="3">
        <v>186222</v>
      </c>
      <c r="G14">
        <f t="shared" si="2"/>
        <v>10</v>
      </c>
      <c r="I14" s="3">
        <v>181476</v>
      </c>
      <c r="J14">
        <f t="shared" si="7"/>
        <v>9</v>
      </c>
      <c r="L14" s="3">
        <v>147792</v>
      </c>
      <c r="M14">
        <f t="shared" si="8"/>
        <v>9</v>
      </c>
      <c r="O14" s="3">
        <v>155235</v>
      </c>
      <c r="P14">
        <f t="shared" si="9"/>
        <v>9</v>
      </c>
      <c r="R14" s="3">
        <v>194421</v>
      </c>
      <c r="S14">
        <f t="shared" si="10"/>
        <v>8</v>
      </c>
    </row>
    <row r="15" spans="1:19" ht="15">
      <c r="A15" s="4" t="s">
        <v>10</v>
      </c>
      <c r="B15" s="3">
        <v>234791</v>
      </c>
      <c r="C15">
        <f t="shared" si="0"/>
        <v>13</v>
      </c>
      <c r="D15">
        <f t="shared" si="1"/>
        <v>-12736</v>
      </c>
      <c r="F15" s="3">
        <v>222055</v>
      </c>
      <c r="G15">
        <f t="shared" si="2"/>
        <v>12</v>
      </c>
      <c r="I15" s="3">
        <v>224093</v>
      </c>
      <c r="J15">
        <f t="shared" si="7"/>
        <v>11</v>
      </c>
      <c r="L15" s="3">
        <v>238546</v>
      </c>
      <c r="M15">
        <f t="shared" si="8"/>
        <v>12</v>
      </c>
      <c r="O15" s="3">
        <v>259637</v>
      </c>
      <c r="P15">
        <f t="shared" si="9"/>
        <v>14</v>
      </c>
      <c r="R15" s="3">
        <v>331718</v>
      </c>
      <c r="S15">
        <f t="shared" si="10"/>
        <v>11</v>
      </c>
    </row>
    <row r="16" spans="1:19" ht="15">
      <c r="A16" s="4" t="s">
        <v>28</v>
      </c>
      <c r="B16" s="3">
        <v>257751</v>
      </c>
      <c r="C16">
        <f t="shared" si="0"/>
        <v>14</v>
      </c>
      <c r="D16">
        <f t="shared" si="1"/>
        <v>10380</v>
      </c>
      <c r="F16" s="3">
        <v>268131</v>
      </c>
      <c r="G16">
        <f t="shared" si="2"/>
        <v>16</v>
      </c>
      <c r="I16" s="3">
        <v>316796</v>
      </c>
      <c r="J16">
        <f t="shared" si="7"/>
        <v>16</v>
      </c>
      <c r="L16" s="3">
        <v>301940</v>
      </c>
      <c r="M16">
        <f t="shared" si="8"/>
        <v>16</v>
      </c>
      <c r="O16" s="3">
        <v>245932</v>
      </c>
      <c r="P16">
        <f t="shared" si="9"/>
        <v>10</v>
      </c>
      <c r="R16" s="3">
        <v>515317</v>
      </c>
      <c r="S16">
        <f t="shared" si="10"/>
        <v>22</v>
      </c>
    </row>
    <row r="17" spans="1:19" ht="15">
      <c r="A17" s="4" t="s">
        <v>60</v>
      </c>
      <c r="B17" s="3">
        <v>277117</v>
      </c>
      <c r="C17">
        <f t="shared" si="0"/>
        <v>15</v>
      </c>
      <c r="D17">
        <f t="shared" si="1"/>
        <v>-28315</v>
      </c>
      <c r="F17" s="3">
        <v>248802</v>
      </c>
      <c r="G17">
        <f t="shared" si="2"/>
        <v>14</v>
      </c>
      <c r="I17">
        <v>243399</v>
      </c>
      <c r="J17">
        <f t="shared" si="7"/>
        <v>12</v>
      </c>
      <c r="L17">
        <v>221552</v>
      </c>
      <c r="M17">
        <f t="shared" si="8"/>
        <v>10</v>
      </c>
      <c r="O17">
        <v>248452</v>
      </c>
      <c r="P17">
        <f t="shared" si="9"/>
        <v>11</v>
      </c>
      <c r="R17">
        <v>440940</v>
      </c>
      <c r="S17">
        <f t="shared" si="10"/>
        <v>17</v>
      </c>
    </row>
    <row r="18" spans="1:19" ht="15">
      <c r="A18" s="4" t="s">
        <v>43</v>
      </c>
      <c r="B18" s="3">
        <v>295404</v>
      </c>
      <c r="C18">
        <f t="shared" si="0"/>
        <v>16</v>
      </c>
      <c r="D18">
        <f t="shared" si="1"/>
        <v>-42327</v>
      </c>
      <c r="F18" s="3">
        <v>253077</v>
      </c>
      <c r="G18">
        <f t="shared" si="2"/>
        <v>15</v>
      </c>
      <c r="I18" s="3">
        <v>266234</v>
      </c>
      <c r="J18">
        <f t="shared" si="7"/>
        <v>15</v>
      </c>
      <c r="L18" s="3">
        <v>254501</v>
      </c>
      <c r="M18">
        <f t="shared" si="8"/>
        <v>13</v>
      </c>
      <c r="O18" s="3">
        <v>277388</v>
      </c>
      <c r="P18">
        <f t="shared" si="9"/>
        <v>16</v>
      </c>
      <c r="R18" s="3">
        <v>266338</v>
      </c>
      <c r="S18">
        <f t="shared" si="10"/>
        <v>10</v>
      </c>
    </row>
    <row r="19" spans="1:19" ht="15">
      <c r="A19" s="4" t="s">
        <v>12</v>
      </c>
      <c r="B19" s="3">
        <v>345513</v>
      </c>
      <c r="C19">
        <f t="shared" si="0"/>
        <v>17</v>
      </c>
      <c r="D19">
        <f t="shared" si="1"/>
        <v>-69587</v>
      </c>
      <c r="F19" s="3">
        <v>275926</v>
      </c>
      <c r="G19">
        <f t="shared" si="2"/>
        <v>17</v>
      </c>
      <c r="I19" s="3">
        <v>246653</v>
      </c>
      <c r="J19">
        <f t="shared" si="7"/>
        <v>13</v>
      </c>
      <c r="L19" s="3">
        <v>284750</v>
      </c>
      <c r="M19">
        <f t="shared" si="8"/>
        <v>15</v>
      </c>
      <c r="O19" s="3">
        <v>336697</v>
      </c>
      <c r="P19">
        <f t="shared" si="9"/>
        <v>19</v>
      </c>
      <c r="R19" s="3">
        <v>465411</v>
      </c>
      <c r="S19">
        <f t="shared" si="10"/>
        <v>19</v>
      </c>
    </row>
    <row r="20" spans="1:19" ht="15">
      <c r="A20" s="4" t="s">
        <v>17</v>
      </c>
      <c r="B20" s="3">
        <v>372704</v>
      </c>
      <c r="C20">
        <f t="shared" si="0"/>
        <v>18</v>
      </c>
      <c r="D20">
        <f t="shared" si="1"/>
        <v>-30199</v>
      </c>
      <c r="F20" s="3">
        <v>342505</v>
      </c>
      <c r="G20">
        <f t="shared" si="2"/>
        <v>18</v>
      </c>
      <c r="I20" s="3">
        <v>370386</v>
      </c>
      <c r="J20">
        <f t="shared" si="7"/>
        <v>18</v>
      </c>
      <c r="L20" s="3">
        <v>391774</v>
      </c>
      <c r="M20">
        <f t="shared" si="8"/>
        <v>18</v>
      </c>
      <c r="O20" s="3">
        <v>440802</v>
      </c>
      <c r="P20">
        <f t="shared" si="9"/>
        <v>21</v>
      </c>
      <c r="R20" s="3">
        <v>393876</v>
      </c>
      <c r="S20">
        <f t="shared" si="10"/>
        <v>15</v>
      </c>
    </row>
    <row r="21" spans="1:19" ht="15">
      <c r="A21" s="4" t="s">
        <v>19</v>
      </c>
      <c r="B21" s="3">
        <v>427980</v>
      </c>
      <c r="C21">
        <f t="shared" si="0"/>
        <v>19</v>
      </c>
      <c r="D21">
        <f t="shared" si="1"/>
        <v>-8394</v>
      </c>
      <c r="F21" s="3">
        <v>419586</v>
      </c>
      <c r="G21">
        <f t="shared" si="2"/>
        <v>19</v>
      </c>
      <c r="I21" s="3">
        <v>445684</v>
      </c>
      <c r="J21">
        <f t="shared" si="7"/>
        <v>20</v>
      </c>
      <c r="L21" s="3">
        <v>457129</v>
      </c>
      <c r="M21">
        <f t="shared" si="8"/>
        <v>21</v>
      </c>
      <c r="O21" s="3">
        <v>430507</v>
      </c>
      <c r="P21">
        <f t="shared" si="9"/>
        <v>20</v>
      </c>
      <c r="R21" s="3">
        <v>443342</v>
      </c>
      <c r="S21">
        <f t="shared" si="10"/>
        <v>18</v>
      </c>
    </row>
    <row r="22" spans="1:19" ht="15">
      <c r="A22" s="4" t="s">
        <v>35</v>
      </c>
      <c r="B22" s="3">
        <v>445491</v>
      </c>
      <c r="C22">
        <f t="shared" si="0"/>
        <v>20</v>
      </c>
      <c r="D22">
        <f t="shared" si="1"/>
        <v>-1354</v>
      </c>
      <c r="F22" s="3">
        <v>444137</v>
      </c>
      <c r="G22">
        <f t="shared" si="2"/>
        <v>21</v>
      </c>
      <c r="I22" s="3">
        <v>368940</v>
      </c>
      <c r="J22">
        <f t="shared" si="7"/>
        <v>17</v>
      </c>
      <c r="L22" s="3">
        <v>327898</v>
      </c>
      <c r="M22">
        <f t="shared" si="8"/>
        <v>17</v>
      </c>
      <c r="O22" s="3">
        <v>287737</v>
      </c>
      <c r="P22">
        <f t="shared" si="9"/>
        <v>17</v>
      </c>
      <c r="R22" s="3">
        <v>382764</v>
      </c>
      <c r="S22">
        <f t="shared" si="10"/>
        <v>14</v>
      </c>
    </row>
    <row r="23" spans="1:19" ht="15">
      <c r="A23" s="4" t="s">
        <v>11</v>
      </c>
      <c r="B23" s="3">
        <v>504395</v>
      </c>
      <c r="C23">
        <f t="shared" si="0"/>
        <v>21</v>
      </c>
      <c r="D23">
        <f t="shared" si="1"/>
        <v>-19069</v>
      </c>
      <c r="F23" s="3">
        <v>485326</v>
      </c>
      <c r="G23">
        <f t="shared" si="2"/>
        <v>23</v>
      </c>
      <c r="I23" s="3">
        <v>483141</v>
      </c>
      <c r="J23">
        <f t="shared" si="7"/>
        <v>22</v>
      </c>
      <c r="L23" s="3">
        <v>486748</v>
      </c>
      <c r="M23">
        <f t="shared" si="8"/>
        <v>25</v>
      </c>
      <c r="O23" s="3">
        <v>450680</v>
      </c>
      <c r="P23">
        <f t="shared" si="9"/>
        <v>22</v>
      </c>
      <c r="R23" s="3">
        <v>640166</v>
      </c>
      <c r="S23">
        <f t="shared" si="10"/>
        <v>25</v>
      </c>
    </row>
    <row r="24" spans="1:19" ht="15">
      <c r="A24" s="4" t="s">
        <v>16</v>
      </c>
      <c r="B24" s="3">
        <v>618414</v>
      </c>
      <c r="C24">
        <f t="shared" si="0"/>
        <v>22</v>
      </c>
      <c r="D24">
        <f t="shared" si="1"/>
        <v>-181261</v>
      </c>
      <c r="F24" s="3">
        <v>437153</v>
      </c>
      <c r="G24">
        <f t="shared" si="2"/>
        <v>20</v>
      </c>
      <c r="I24" s="3">
        <v>439661</v>
      </c>
      <c r="J24">
        <f t="shared" si="7"/>
        <v>19</v>
      </c>
      <c r="L24" s="3">
        <v>481078</v>
      </c>
      <c r="M24">
        <f t="shared" si="8"/>
        <v>23</v>
      </c>
      <c r="O24" s="3">
        <v>640214</v>
      </c>
      <c r="P24">
        <f t="shared" si="9"/>
        <v>25</v>
      </c>
      <c r="R24" s="3">
        <v>1027896</v>
      </c>
      <c r="S24">
        <f t="shared" si="10"/>
        <v>32</v>
      </c>
    </row>
    <row r="25" spans="1:19" ht="15">
      <c r="A25" s="4" t="s">
        <v>45</v>
      </c>
      <c r="B25" s="3">
        <v>634346</v>
      </c>
      <c r="C25">
        <f t="shared" si="0"/>
        <v>23</v>
      </c>
      <c r="D25">
        <f t="shared" si="1"/>
        <v>-125536</v>
      </c>
      <c r="F25" s="3">
        <v>508810</v>
      </c>
      <c r="G25">
        <f t="shared" si="2"/>
        <v>24</v>
      </c>
      <c r="I25" s="3">
        <v>460700</v>
      </c>
      <c r="J25">
        <f t="shared" si="7"/>
        <v>21</v>
      </c>
      <c r="L25" s="3">
        <v>441351</v>
      </c>
      <c r="M25">
        <f t="shared" si="8"/>
        <v>20</v>
      </c>
      <c r="O25" s="3">
        <v>473174</v>
      </c>
      <c r="P25">
        <f t="shared" si="9"/>
        <v>23</v>
      </c>
      <c r="R25" s="3">
        <v>870250</v>
      </c>
      <c r="S25">
        <f t="shared" si="10"/>
        <v>29</v>
      </c>
    </row>
    <row r="26" spans="1:19" ht="15">
      <c r="A26" s="4" t="s">
        <v>62</v>
      </c>
      <c r="B26" s="3">
        <v>639856</v>
      </c>
      <c r="C26">
        <f t="shared" si="0"/>
        <v>24</v>
      </c>
      <c r="D26">
        <f t="shared" si="1"/>
        <v>-158295</v>
      </c>
      <c r="F26" s="3">
        <v>481561</v>
      </c>
      <c r="G26">
        <f t="shared" si="2"/>
        <v>22</v>
      </c>
      <c r="I26" s="3">
        <v>490009</v>
      </c>
      <c r="J26">
        <f t="shared" si="7"/>
        <v>23</v>
      </c>
      <c r="L26" s="3">
        <v>458371</v>
      </c>
      <c r="M26">
        <f t="shared" si="8"/>
        <v>22</v>
      </c>
      <c r="O26">
        <v>480427</v>
      </c>
      <c r="P26">
        <f t="shared" si="9"/>
        <v>24</v>
      </c>
      <c r="R26">
        <v>882065</v>
      </c>
      <c r="S26">
        <f t="shared" si="10"/>
        <v>30</v>
      </c>
    </row>
    <row r="27" spans="1:19" ht="15">
      <c r="A27" s="4" t="s">
        <v>29</v>
      </c>
      <c r="B27" s="3">
        <v>640365</v>
      </c>
      <c r="C27">
        <f t="shared" si="0"/>
        <v>25</v>
      </c>
      <c r="D27">
        <f t="shared" si="1"/>
        <v>29070</v>
      </c>
      <c r="F27" s="3">
        <v>669435</v>
      </c>
      <c r="G27">
        <f t="shared" si="2"/>
        <v>25</v>
      </c>
      <c r="I27" s="3">
        <v>814578</v>
      </c>
      <c r="J27">
        <f t="shared" si="7"/>
        <v>27</v>
      </c>
      <c r="L27" s="3">
        <v>873682</v>
      </c>
      <c r="M27">
        <f t="shared" si="8"/>
        <v>28</v>
      </c>
      <c r="O27" s="3">
        <v>855680</v>
      </c>
      <c r="P27">
        <f t="shared" si="9"/>
        <v>28</v>
      </c>
      <c r="R27" s="3">
        <v>805895</v>
      </c>
      <c r="S27">
        <f t="shared" si="10"/>
        <v>27</v>
      </c>
    </row>
    <row r="28" spans="1:19" ht="15">
      <c r="A28" s="4" t="s">
        <v>13</v>
      </c>
      <c r="B28" s="3">
        <v>693859</v>
      </c>
      <c r="C28">
        <f t="shared" si="0"/>
        <v>26</v>
      </c>
      <c r="D28">
        <f t="shared" si="1"/>
        <v>-2461</v>
      </c>
      <c r="F28" s="3">
        <v>691398</v>
      </c>
      <c r="G28">
        <f t="shared" si="2"/>
        <v>26</v>
      </c>
      <c r="I28" s="3">
        <v>712785</v>
      </c>
      <c r="J28">
        <f t="shared" si="7"/>
        <v>24</v>
      </c>
      <c r="L28" s="3">
        <v>729697</v>
      </c>
      <c r="M28">
        <f t="shared" si="8"/>
        <v>27</v>
      </c>
      <c r="O28" s="3">
        <v>773241</v>
      </c>
      <c r="P28">
        <f t="shared" si="9"/>
        <v>27</v>
      </c>
      <c r="R28" s="3">
        <v>496613</v>
      </c>
      <c r="S28">
        <f t="shared" si="10"/>
        <v>21</v>
      </c>
    </row>
    <row r="29" spans="1:19" ht="15">
      <c r="A29" s="4" t="s">
        <v>30</v>
      </c>
      <c r="B29" s="3">
        <v>720286</v>
      </c>
      <c r="C29">
        <f t="shared" si="0"/>
        <v>27</v>
      </c>
      <c r="D29">
        <f t="shared" si="1"/>
        <v>129027</v>
      </c>
      <c r="F29" s="3">
        <v>849313</v>
      </c>
      <c r="G29">
        <f t="shared" si="2"/>
        <v>28</v>
      </c>
      <c r="I29" s="3">
        <v>942494</v>
      </c>
      <c r="J29">
        <f t="shared" si="7"/>
        <v>31</v>
      </c>
      <c r="L29" s="3">
        <v>1016192</v>
      </c>
      <c r="M29">
        <f t="shared" si="8"/>
        <v>32</v>
      </c>
      <c r="O29" s="3">
        <v>1243526</v>
      </c>
      <c r="P29">
        <f t="shared" si="9"/>
        <v>35</v>
      </c>
      <c r="R29" s="3">
        <v>1639774</v>
      </c>
      <c r="S29">
        <f t="shared" si="10"/>
        <v>37</v>
      </c>
    </row>
    <row r="30" spans="1:19" ht="15">
      <c r="A30" s="4" t="s">
        <v>37</v>
      </c>
      <c r="B30" s="3">
        <v>761788</v>
      </c>
      <c r="C30">
        <f t="shared" si="0"/>
        <v>28</v>
      </c>
      <c r="D30">
        <f t="shared" si="1"/>
        <v>186082</v>
      </c>
      <c r="F30" s="3">
        <v>947870</v>
      </c>
      <c r="G30">
        <f t="shared" si="2"/>
        <v>32</v>
      </c>
      <c r="I30" s="3">
        <v>822227</v>
      </c>
      <c r="J30">
        <f t="shared" si="7"/>
        <v>28</v>
      </c>
      <c r="L30" s="3">
        <v>409971</v>
      </c>
      <c r="M30">
        <f t="shared" si="8"/>
        <v>19</v>
      </c>
      <c r="O30" s="3">
        <v>257806</v>
      </c>
      <c r="P30">
        <f t="shared" si="9"/>
        <v>13</v>
      </c>
      <c r="R30" s="3">
        <v>343984</v>
      </c>
      <c r="S30">
        <f t="shared" si="10"/>
        <v>12</v>
      </c>
    </row>
    <row r="31" spans="1:19" ht="15">
      <c r="A31" s="4" t="s">
        <v>53</v>
      </c>
      <c r="B31" s="3">
        <v>765408</v>
      </c>
      <c r="C31">
        <f t="shared" si="0"/>
        <v>29</v>
      </c>
      <c r="D31">
        <f t="shared" si="1"/>
        <v>78509</v>
      </c>
      <c r="F31" s="3">
        <v>843917</v>
      </c>
      <c r="G31">
        <f t="shared" si="2"/>
        <v>27</v>
      </c>
      <c r="I31" s="3">
        <v>831004</v>
      </c>
      <c r="J31">
        <f t="shared" si="7"/>
        <v>29</v>
      </c>
      <c r="L31" s="3">
        <v>979814</v>
      </c>
      <c r="M31">
        <f t="shared" si="8"/>
        <v>30</v>
      </c>
      <c r="O31" s="3">
        <v>917449</v>
      </c>
      <c r="P31">
        <f t="shared" si="9"/>
        <v>31</v>
      </c>
      <c r="R31" s="3">
        <v>1321978</v>
      </c>
      <c r="S31">
        <f t="shared" si="10"/>
        <v>35</v>
      </c>
    </row>
    <row r="32" spans="1:19" ht="15">
      <c r="A32" s="4" t="s">
        <v>14</v>
      </c>
      <c r="B32" s="3">
        <v>835047</v>
      </c>
      <c r="C32">
        <f t="shared" si="0"/>
        <v>30</v>
      </c>
      <c r="D32">
        <f t="shared" si="1"/>
        <v>60717</v>
      </c>
      <c r="F32" s="3">
        <v>895764</v>
      </c>
      <c r="G32">
        <f t="shared" si="2"/>
        <v>30</v>
      </c>
      <c r="I32" s="3">
        <v>913375</v>
      </c>
      <c r="J32">
        <f t="shared" si="7"/>
        <v>30</v>
      </c>
      <c r="L32" s="3">
        <v>991207</v>
      </c>
      <c r="M32">
        <f t="shared" si="8"/>
        <v>31</v>
      </c>
      <c r="O32" s="3">
        <v>877633</v>
      </c>
      <c r="P32">
        <f t="shared" si="9"/>
        <v>29</v>
      </c>
      <c r="R32" s="3">
        <v>816211</v>
      </c>
      <c r="S32">
        <f t="shared" si="10"/>
        <v>28</v>
      </c>
    </row>
    <row r="33" spans="1:19" ht="15">
      <c r="A33" s="4" t="s">
        <v>72</v>
      </c>
      <c r="B33" s="3">
        <v>907883</v>
      </c>
      <c r="C33">
        <f t="shared" si="0"/>
        <v>31</v>
      </c>
      <c r="D33">
        <f t="shared" si="1"/>
        <v>-20952</v>
      </c>
      <c r="F33" s="3">
        <v>886931</v>
      </c>
      <c r="G33">
        <f t="shared" si="2"/>
        <v>29</v>
      </c>
      <c r="I33" s="3" t="s">
        <v>1</v>
      </c>
      <c r="J33" s="3" t="s">
        <v>1</v>
      </c>
      <c r="L33" s="3" t="s">
        <v>1</v>
      </c>
      <c r="M33" s="3" t="s">
        <v>1</v>
      </c>
      <c r="O33" s="3" t="s">
        <v>1</v>
      </c>
      <c r="P33" s="3" t="s">
        <v>1</v>
      </c>
      <c r="R33" s="3" t="s">
        <v>1</v>
      </c>
      <c r="S33" s="3" t="s">
        <v>1</v>
      </c>
    </row>
    <row r="34" spans="1:19" ht="15">
      <c r="A34" s="4" t="s">
        <v>68</v>
      </c>
      <c r="B34" s="3">
        <v>947888</v>
      </c>
      <c r="C34">
        <f t="shared" si="0"/>
        <v>32</v>
      </c>
      <c r="D34">
        <f t="shared" si="1"/>
        <v>81195</v>
      </c>
      <c r="F34" s="3">
        <v>1029083</v>
      </c>
      <c r="G34">
        <f t="shared" si="2"/>
        <v>33</v>
      </c>
      <c r="I34">
        <v>2019434</v>
      </c>
      <c r="J34">
        <f>RANK(I34,$I$3:$I$73,1)</f>
        <v>41</v>
      </c>
      <c r="L34" s="3" t="s">
        <v>1</v>
      </c>
      <c r="M34" s="3" t="s">
        <v>1</v>
      </c>
      <c r="O34" s="3" t="s">
        <v>1</v>
      </c>
      <c r="P34" s="3" t="s">
        <v>1</v>
      </c>
      <c r="R34" s="3" t="s">
        <v>1</v>
      </c>
      <c r="S34" s="3" t="s">
        <v>1</v>
      </c>
    </row>
    <row r="35" spans="1:19" ht="15">
      <c r="A35" s="4" t="s">
        <v>36</v>
      </c>
      <c r="B35" s="3">
        <v>1046538</v>
      </c>
      <c r="C35">
        <f aca="true" t="shared" si="11" ref="C35:C66">RANK(B35,$B$3:$B$73,1)</f>
        <v>33</v>
      </c>
      <c r="D35">
        <f aca="true" t="shared" si="12" ref="D35:D52">F35-B35</f>
        <v>53160</v>
      </c>
      <c r="F35" s="3">
        <v>1099698</v>
      </c>
      <c r="G35">
        <f aca="true" t="shared" si="13" ref="G35:G66">RANK(F35,$F$3:$F$73,1)</f>
        <v>35</v>
      </c>
      <c r="I35" s="3">
        <v>777319</v>
      </c>
      <c r="J35">
        <f>RANK(I35,$I$3:$I$73,1)</f>
        <v>26</v>
      </c>
      <c r="L35" s="3">
        <v>654924</v>
      </c>
      <c r="M35">
        <f>RANK(L35,$L$3:$L$73,1)</f>
        <v>26</v>
      </c>
      <c r="O35" s="3">
        <v>750328</v>
      </c>
      <c r="P35">
        <f>RANK(O35,$O$3:$O$73,1)</f>
        <v>26</v>
      </c>
      <c r="R35" s="3">
        <v>410597</v>
      </c>
      <c r="S35">
        <f>RANK(R35,$R$3:$R$73,1)</f>
        <v>16</v>
      </c>
    </row>
    <row r="36" spans="1:19" ht="15">
      <c r="A36" s="4" t="s">
        <v>47</v>
      </c>
      <c r="B36" s="3">
        <v>1121037</v>
      </c>
      <c r="C36">
        <f t="shared" si="11"/>
        <v>34</v>
      </c>
      <c r="D36">
        <f t="shared" si="12"/>
        <v>-69575</v>
      </c>
      <c r="F36" s="3">
        <v>1051462</v>
      </c>
      <c r="G36">
        <f t="shared" si="13"/>
        <v>34</v>
      </c>
      <c r="I36" s="3">
        <v>1111305</v>
      </c>
      <c r="J36">
        <f>RANK(I36,$I$3:$I$73,1)</f>
        <v>33</v>
      </c>
      <c r="L36" s="3">
        <v>1480158</v>
      </c>
      <c r="M36">
        <f>RANK(L36,$L$3:$L$73,1)</f>
        <v>38</v>
      </c>
      <c r="O36" s="3">
        <v>1839686</v>
      </c>
      <c r="P36">
        <f>RANK(O36,$O$3:$O$73,1)</f>
        <v>39</v>
      </c>
      <c r="R36" s="3">
        <v>1154638</v>
      </c>
      <c r="S36">
        <f>RANK(R36,$R$3:$R$73,1)</f>
        <v>33</v>
      </c>
    </row>
    <row r="37" spans="1:19" ht="15">
      <c r="A37" s="4" t="s">
        <v>70</v>
      </c>
      <c r="B37" s="3">
        <v>1167238</v>
      </c>
      <c r="C37">
        <f t="shared" si="11"/>
        <v>35</v>
      </c>
      <c r="D37">
        <f t="shared" si="12"/>
        <v>1183480</v>
      </c>
      <c r="F37">
        <v>2350718</v>
      </c>
      <c r="G37">
        <f t="shared" si="13"/>
        <v>46</v>
      </c>
      <c r="I37" s="3" t="s">
        <v>1</v>
      </c>
      <c r="J37" s="3" t="s">
        <v>1</v>
      </c>
      <c r="L37" s="3" t="s">
        <v>1</v>
      </c>
      <c r="M37" s="3" t="s">
        <v>1</v>
      </c>
      <c r="O37" s="3" t="s">
        <v>1</v>
      </c>
      <c r="P37" s="3" t="s">
        <v>1</v>
      </c>
      <c r="R37" s="3" t="s">
        <v>1</v>
      </c>
      <c r="S37" s="3" t="s">
        <v>1</v>
      </c>
    </row>
    <row r="38" spans="1:19" ht="15">
      <c r="A38" s="4" t="s">
        <v>32</v>
      </c>
      <c r="B38" s="3">
        <v>1298452</v>
      </c>
      <c r="C38">
        <f t="shared" si="11"/>
        <v>36</v>
      </c>
      <c r="D38">
        <f t="shared" si="12"/>
        <v>-390415</v>
      </c>
      <c r="F38" s="3">
        <v>908037</v>
      </c>
      <c r="G38">
        <f t="shared" si="13"/>
        <v>31</v>
      </c>
      <c r="I38" s="3">
        <v>771900</v>
      </c>
      <c r="J38">
        <f aca="true" t="shared" si="14" ref="J38:J52">RANK(I38,$I$3:$I$73,1)</f>
        <v>25</v>
      </c>
      <c r="L38" s="3">
        <v>483339</v>
      </c>
      <c r="M38">
        <f aca="true" t="shared" si="15" ref="M38:M48">RANK(L38,$L$3:$L$73,1)</f>
        <v>24</v>
      </c>
      <c r="O38" s="3">
        <v>328298</v>
      </c>
      <c r="P38">
        <f aca="true" t="shared" si="16" ref="P38:P48">RANK(O38,$O$3:$O$73,1)</f>
        <v>18</v>
      </c>
      <c r="R38" s="3">
        <v>492467</v>
      </c>
      <c r="S38">
        <f>RANK(R38,$R$3:$R$73,1)</f>
        <v>20</v>
      </c>
    </row>
    <row r="39" spans="1:19" ht="15">
      <c r="A39" s="4" t="s">
        <v>24</v>
      </c>
      <c r="B39" s="3">
        <v>1330853</v>
      </c>
      <c r="C39">
        <f t="shared" si="11"/>
        <v>37</v>
      </c>
      <c r="D39">
        <f t="shared" si="12"/>
        <v>-208999</v>
      </c>
      <c r="F39" s="3">
        <v>1121854</v>
      </c>
      <c r="G39">
        <f t="shared" si="13"/>
        <v>36</v>
      </c>
      <c r="I39" s="3">
        <v>978765</v>
      </c>
      <c r="J39">
        <f t="shared" si="14"/>
        <v>32</v>
      </c>
      <c r="L39" s="3">
        <v>1447126</v>
      </c>
      <c r="M39">
        <f t="shared" si="15"/>
        <v>37</v>
      </c>
      <c r="O39" s="3">
        <v>1429704</v>
      </c>
      <c r="P39">
        <f t="shared" si="16"/>
        <v>37</v>
      </c>
      <c r="R39" s="3">
        <v>728241</v>
      </c>
      <c r="S39">
        <f>RANK(R39,$R$3:$R$73,1)</f>
        <v>26</v>
      </c>
    </row>
    <row r="40" spans="1:19" ht="15">
      <c r="A40" s="4" t="s">
        <v>61</v>
      </c>
      <c r="B40" s="3">
        <v>1393609</v>
      </c>
      <c r="C40">
        <f t="shared" si="11"/>
        <v>38</v>
      </c>
      <c r="D40">
        <f t="shared" si="12"/>
        <v>-15163</v>
      </c>
      <c r="F40" s="3">
        <v>1378446</v>
      </c>
      <c r="G40">
        <f t="shared" si="13"/>
        <v>38</v>
      </c>
      <c r="I40" s="3">
        <v>1364394</v>
      </c>
      <c r="J40">
        <f t="shared" si="14"/>
        <v>37</v>
      </c>
      <c r="L40" s="3">
        <v>1113940</v>
      </c>
      <c r="M40">
        <f t="shared" si="15"/>
        <v>33</v>
      </c>
      <c r="O40">
        <v>1165602</v>
      </c>
      <c r="P40">
        <f t="shared" si="16"/>
        <v>33</v>
      </c>
      <c r="R40">
        <v>2143954</v>
      </c>
      <c r="S40">
        <f>RANK(R40,$R$3:$R$73,1)</f>
        <v>42</v>
      </c>
    </row>
    <row r="41" spans="1:19" ht="15">
      <c r="A41" s="4" t="s">
        <v>56</v>
      </c>
      <c r="B41" s="3">
        <v>1407199</v>
      </c>
      <c r="C41">
        <f t="shared" si="11"/>
        <v>39</v>
      </c>
      <c r="D41">
        <f t="shared" si="12"/>
        <v>77630</v>
      </c>
      <c r="F41" s="3">
        <v>1484829</v>
      </c>
      <c r="G41">
        <f t="shared" si="13"/>
        <v>41</v>
      </c>
      <c r="I41" s="3">
        <v>1678596</v>
      </c>
      <c r="J41">
        <f t="shared" si="14"/>
        <v>40</v>
      </c>
      <c r="L41" s="3">
        <v>2033071</v>
      </c>
      <c r="M41">
        <f t="shared" si="15"/>
        <v>40</v>
      </c>
      <c r="O41" s="3">
        <v>2401262</v>
      </c>
      <c r="P41">
        <f t="shared" si="16"/>
        <v>41</v>
      </c>
      <c r="R41" s="3" t="s">
        <v>1</v>
      </c>
      <c r="S41" s="3" t="s">
        <v>1</v>
      </c>
    </row>
    <row r="42" spans="1:19" ht="15">
      <c r="A42" s="4" t="s">
        <v>51</v>
      </c>
      <c r="B42" s="3">
        <v>1664942</v>
      </c>
      <c r="C42">
        <f t="shared" si="11"/>
        <v>40</v>
      </c>
      <c r="D42">
        <f t="shared" si="12"/>
        <v>-260799</v>
      </c>
      <c r="F42" s="3">
        <v>1404143</v>
      </c>
      <c r="G42">
        <f t="shared" si="13"/>
        <v>39</v>
      </c>
      <c r="I42" s="3">
        <v>1210276</v>
      </c>
      <c r="J42">
        <f t="shared" si="14"/>
        <v>34</v>
      </c>
      <c r="L42" s="3">
        <v>958481</v>
      </c>
      <c r="M42">
        <f t="shared" si="15"/>
        <v>29</v>
      </c>
      <c r="O42" s="3">
        <v>910077</v>
      </c>
      <c r="P42">
        <f t="shared" si="16"/>
        <v>30</v>
      </c>
      <c r="R42" s="3">
        <v>581049</v>
      </c>
      <c r="S42">
        <f aca="true" t="shared" si="17" ref="S42:S48">RANK(R42,$R$3:$R$73,1)</f>
        <v>24</v>
      </c>
    </row>
    <row r="43" spans="1:19" ht="15">
      <c r="A43" s="4" t="s">
        <v>55</v>
      </c>
      <c r="B43" s="3">
        <v>1668168</v>
      </c>
      <c r="C43">
        <f t="shared" si="11"/>
        <v>41</v>
      </c>
      <c r="D43">
        <f t="shared" si="12"/>
        <v>-36855</v>
      </c>
      <c r="F43" s="3">
        <v>1631313</v>
      </c>
      <c r="G43">
        <f t="shared" si="13"/>
        <v>43</v>
      </c>
      <c r="I43" s="3">
        <v>1225238</v>
      </c>
      <c r="J43">
        <f t="shared" si="14"/>
        <v>35</v>
      </c>
      <c r="L43" s="3">
        <v>1168382</v>
      </c>
      <c r="M43">
        <f t="shared" si="15"/>
        <v>35</v>
      </c>
      <c r="O43" s="3">
        <v>1264283</v>
      </c>
      <c r="P43">
        <f t="shared" si="16"/>
        <v>36</v>
      </c>
      <c r="R43" s="3">
        <v>1406799</v>
      </c>
      <c r="S43">
        <f t="shared" si="17"/>
        <v>36</v>
      </c>
    </row>
    <row r="44" spans="1:19" ht="15">
      <c r="A44" s="4" t="s">
        <v>20</v>
      </c>
      <c r="B44" s="3">
        <v>1772337</v>
      </c>
      <c r="C44">
        <f t="shared" si="11"/>
        <v>42</v>
      </c>
      <c r="D44">
        <f t="shared" si="12"/>
        <v>-467268</v>
      </c>
      <c r="F44" s="3">
        <v>1305069</v>
      </c>
      <c r="G44">
        <f t="shared" si="13"/>
        <v>37</v>
      </c>
      <c r="I44" s="3">
        <v>1483781</v>
      </c>
      <c r="J44">
        <f t="shared" si="14"/>
        <v>39</v>
      </c>
      <c r="L44" s="3">
        <v>1518327</v>
      </c>
      <c r="M44">
        <f t="shared" si="15"/>
        <v>39</v>
      </c>
      <c r="O44" s="3">
        <v>2867759</v>
      </c>
      <c r="P44">
        <f t="shared" si="16"/>
        <v>43</v>
      </c>
      <c r="R44" s="3">
        <v>2349340</v>
      </c>
      <c r="S44">
        <f t="shared" si="17"/>
        <v>43</v>
      </c>
    </row>
    <row r="45" spans="1:19" ht="15">
      <c r="A45" s="4" t="s">
        <v>42</v>
      </c>
      <c r="B45" s="3">
        <v>1937811</v>
      </c>
      <c r="C45">
        <f t="shared" si="11"/>
        <v>43</v>
      </c>
      <c r="D45">
        <f t="shared" si="12"/>
        <v>256142</v>
      </c>
      <c r="F45" s="3">
        <v>2193953</v>
      </c>
      <c r="G45">
        <f t="shared" si="13"/>
        <v>45</v>
      </c>
      <c r="I45" s="3">
        <v>3103142</v>
      </c>
      <c r="J45">
        <f t="shared" si="14"/>
        <v>47</v>
      </c>
      <c r="L45" s="3">
        <v>3884239</v>
      </c>
      <c r="M45">
        <f t="shared" si="15"/>
        <v>44</v>
      </c>
      <c r="O45" s="3">
        <v>2582042</v>
      </c>
      <c r="P45">
        <f t="shared" si="16"/>
        <v>42</v>
      </c>
      <c r="R45" s="3">
        <v>992579</v>
      </c>
      <c r="S45">
        <f t="shared" si="17"/>
        <v>31</v>
      </c>
    </row>
    <row r="46" spans="1:19" ht="15">
      <c r="A46" s="4" t="s">
        <v>49</v>
      </c>
      <c r="B46" s="3">
        <v>1994378</v>
      </c>
      <c r="C46">
        <f t="shared" si="11"/>
        <v>44</v>
      </c>
      <c r="D46">
        <f t="shared" si="12"/>
        <v>-538826</v>
      </c>
      <c r="F46" s="3">
        <v>1455552</v>
      </c>
      <c r="G46">
        <f t="shared" si="13"/>
        <v>40</v>
      </c>
      <c r="I46" s="3">
        <v>1443067</v>
      </c>
      <c r="J46">
        <f t="shared" si="14"/>
        <v>38</v>
      </c>
      <c r="L46" s="3">
        <v>1258295</v>
      </c>
      <c r="M46">
        <f t="shared" si="15"/>
        <v>36</v>
      </c>
      <c r="O46" s="3">
        <v>1446816</v>
      </c>
      <c r="P46">
        <f t="shared" si="16"/>
        <v>38</v>
      </c>
      <c r="R46" s="3">
        <v>2031210</v>
      </c>
      <c r="S46">
        <f t="shared" si="17"/>
        <v>41</v>
      </c>
    </row>
    <row r="47" spans="1:19" ht="15">
      <c r="A47" s="4" t="s">
        <v>31</v>
      </c>
      <c r="B47" s="3">
        <v>2000608</v>
      </c>
      <c r="C47">
        <f t="shared" si="11"/>
        <v>45</v>
      </c>
      <c r="D47">
        <f t="shared" si="12"/>
        <v>1726086</v>
      </c>
      <c r="F47" s="3">
        <v>3726694</v>
      </c>
      <c r="G47">
        <f t="shared" si="13"/>
        <v>51</v>
      </c>
      <c r="I47" s="3">
        <v>3426403</v>
      </c>
      <c r="J47">
        <f t="shared" si="14"/>
        <v>48</v>
      </c>
      <c r="L47" s="3">
        <v>4040655</v>
      </c>
      <c r="M47">
        <f t="shared" si="15"/>
        <v>46</v>
      </c>
      <c r="O47" s="3">
        <v>4042586</v>
      </c>
      <c r="P47">
        <f t="shared" si="16"/>
        <v>47</v>
      </c>
      <c r="R47" s="3">
        <v>2004218</v>
      </c>
      <c r="S47">
        <f t="shared" si="17"/>
        <v>40</v>
      </c>
    </row>
    <row r="48" spans="1:19" ht="15">
      <c r="A48" s="4" t="s">
        <v>25</v>
      </c>
      <c r="B48" s="3">
        <v>2320658</v>
      </c>
      <c r="C48">
        <f t="shared" si="11"/>
        <v>46</v>
      </c>
      <c r="D48">
        <f t="shared" si="12"/>
        <v>60572</v>
      </c>
      <c r="F48" s="3">
        <v>2381230</v>
      </c>
      <c r="G48">
        <f t="shared" si="13"/>
        <v>47</v>
      </c>
      <c r="I48" s="3">
        <v>2084447</v>
      </c>
      <c r="J48">
        <f t="shared" si="14"/>
        <v>42</v>
      </c>
      <c r="L48" s="3">
        <v>3276823</v>
      </c>
      <c r="M48">
        <f t="shared" si="15"/>
        <v>42</v>
      </c>
      <c r="O48" s="3">
        <v>1956255</v>
      </c>
      <c r="P48">
        <f t="shared" si="16"/>
        <v>40</v>
      </c>
      <c r="R48" s="3">
        <v>1924169</v>
      </c>
      <c r="S48">
        <f t="shared" si="17"/>
        <v>38</v>
      </c>
    </row>
    <row r="49" spans="1:19" ht="15">
      <c r="A49" s="4" t="s">
        <v>67</v>
      </c>
      <c r="B49" s="3">
        <v>2372062</v>
      </c>
      <c r="C49">
        <f t="shared" si="11"/>
        <v>47</v>
      </c>
      <c r="D49">
        <f t="shared" si="12"/>
        <v>176718</v>
      </c>
      <c r="F49" s="3">
        <v>2548780</v>
      </c>
      <c r="G49">
        <f t="shared" si="13"/>
        <v>48</v>
      </c>
      <c r="I49">
        <v>2805462</v>
      </c>
      <c r="J49">
        <f t="shared" si="14"/>
        <v>44</v>
      </c>
      <c r="L49" s="3" t="s">
        <v>1</v>
      </c>
      <c r="M49" s="3" t="s">
        <v>1</v>
      </c>
      <c r="O49" s="3" t="s">
        <v>1</v>
      </c>
      <c r="P49" s="3" t="s">
        <v>1</v>
      </c>
      <c r="R49" s="3" t="s">
        <v>1</v>
      </c>
      <c r="S49" s="3" t="s">
        <v>1</v>
      </c>
    </row>
    <row r="50" spans="1:19" ht="15">
      <c r="A50" s="4" t="s">
        <v>54</v>
      </c>
      <c r="B50" s="3">
        <v>2441477</v>
      </c>
      <c r="C50">
        <f t="shared" si="11"/>
        <v>48</v>
      </c>
      <c r="D50">
        <f t="shared" si="12"/>
        <v>-815832</v>
      </c>
      <c r="F50" s="3">
        <v>1625645</v>
      </c>
      <c r="G50">
        <f t="shared" si="13"/>
        <v>42</v>
      </c>
      <c r="I50" s="3">
        <v>1358080</v>
      </c>
      <c r="J50">
        <f t="shared" si="14"/>
        <v>36</v>
      </c>
      <c r="L50" s="3">
        <v>1148653</v>
      </c>
      <c r="M50">
        <f>RANK(L50,$L$3:$L$73,1)</f>
        <v>34</v>
      </c>
      <c r="O50" s="3">
        <v>1178797</v>
      </c>
      <c r="P50">
        <f>RANK(O50,$O$3:$O$73,1)</f>
        <v>34</v>
      </c>
      <c r="R50" s="3">
        <v>2984463</v>
      </c>
      <c r="S50">
        <f>RANK(R50,$R$3:$R$73,1)</f>
        <v>45</v>
      </c>
    </row>
    <row r="51" spans="1:19" ht="15">
      <c r="A51" s="4" t="s">
        <v>40</v>
      </c>
      <c r="B51" s="3">
        <v>2737293</v>
      </c>
      <c r="C51">
        <f t="shared" si="11"/>
        <v>49</v>
      </c>
      <c r="D51">
        <f t="shared" si="12"/>
        <v>1835484</v>
      </c>
      <c r="F51" s="3">
        <v>4572777</v>
      </c>
      <c r="G51">
        <f t="shared" si="13"/>
        <v>54</v>
      </c>
      <c r="I51" s="3">
        <v>3694860</v>
      </c>
      <c r="J51">
        <f t="shared" si="14"/>
        <v>49</v>
      </c>
      <c r="L51" s="3">
        <v>4350861</v>
      </c>
      <c r="M51">
        <f>RANK(L51,$L$3:$L$73,1)</f>
        <v>48</v>
      </c>
      <c r="O51" s="3">
        <v>3166127</v>
      </c>
      <c r="P51">
        <f>RANK(O51,$O$3:$O$73,1)</f>
        <v>44</v>
      </c>
      <c r="R51" s="3">
        <v>1955510</v>
      </c>
      <c r="S51">
        <f>RANK(R51,$R$3:$R$73,1)</f>
        <v>39</v>
      </c>
    </row>
    <row r="52" spans="1:19" ht="15">
      <c r="A52" s="4" t="s">
        <v>65</v>
      </c>
      <c r="B52" s="3">
        <v>3221671</v>
      </c>
      <c r="C52">
        <f t="shared" si="11"/>
        <v>50</v>
      </c>
      <c r="D52">
        <f t="shared" si="12"/>
        <v>969682</v>
      </c>
      <c r="F52" s="3">
        <v>4191353</v>
      </c>
      <c r="G52">
        <f t="shared" si="13"/>
        <v>53</v>
      </c>
      <c r="I52" s="3">
        <v>5025343</v>
      </c>
      <c r="J52">
        <f t="shared" si="14"/>
        <v>51</v>
      </c>
      <c r="L52" s="3">
        <v>4072135</v>
      </c>
      <c r="M52">
        <f>RANK(L52,$L$3:$L$73,1)</f>
        <v>47</v>
      </c>
      <c r="O52" s="3" t="s">
        <v>1</v>
      </c>
      <c r="P52" s="3" t="s">
        <v>1</v>
      </c>
      <c r="R52" s="3" t="s">
        <v>1</v>
      </c>
      <c r="S52" s="3" t="s">
        <v>1</v>
      </c>
    </row>
    <row r="53" spans="1:19" ht="15">
      <c r="A53" s="4" t="s">
        <v>73</v>
      </c>
      <c r="B53">
        <v>3383338</v>
      </c>
      <c r="C53">
        <f t="shared" si="11"/>
        <v>51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</row>
    <row r="54" spans="1:19" ht="15">
      <c r="A54" s="4" t="s">
        <v>64</v>
      </c>
      <c r="B54" s="3">
        <v>3484457</v>
      </c>
      <c r="C54">
        <f t="shared" si="11"/>
        <v>52</v>
      </c>
      <c r="D54">
        <f aca="true" t="shared" si="18" ref="D54:D60">F54-B54</f>
        <v>-1327894</v>
      </c>
      <c r="F54" s="3">
        <v>2156563</v>
      </c>
      <c r="G54">
        <f aca="true" t="shared" si="19" ref="G54:G60">RANK(F54,$F$3:$F$73,1)</f>
        <v>44</v>
      </c>
      <c r="I54" s="3">
        <v>2229183</v>
      </c>
      <c r="J54">
        <f aca="true" t="shared" si="20" ref="J54:J60">RANK(I54,$I$3:$I$73,1)</f>
        <v>43</v>
      </c>
      <c r="L54">
        <v>2265826</v>
      </c>
      <c r="M54">
        <f>RANK(L54,$L$3:$L$73,1)</f>
        <v>41</v>
      </c>
      <c r="O54" s="3" t="s">
        <v>1</v>
      </c>
      <c r="P54" s="3" t="s">
        <v>1</v>
      </c>
      <c r="R54" s="3" t="s">
        <v>1</v>
      </c>
      <c r="S54" s="3" t="s">
        <v>1</v>
      </c>
    </row>
    <row r="55" spans="1:19" ht="15">
      <c r="A55" s="4" t="s">
        <v>46</v>
      </c>
      <c r="B55" s="3">
        <v>3552193</v>
      </c>
      <c r="C55">
        <f t="shared" si="11"/>
        <v>53</v>
      </c>
      <c r="D55">
        <f t="shared" si="18"/>
        <v>521081</v>
      </c>
      <c r="F55" s="3">
        <v>4073274</v>
      </c>
      <c r="G55">
        <f t="shared" si="19"/>
        <v>52</v>
      </c>
      <c r="I55" s="3">
        <v>5862417</v>
      </c>
      <c r="J55">
        <f t="shared" si="20"/>
        <v>52</v>
      </c>
      <c r="L55" s="3">
        <v>8873473</v>
      </c>
      <c r="M55">
        <f>RANK(L55,$L$3:$L$73,1)</f>
        <v>53</v>
      </c>
      <c r="O55" s="3">
        <v>1019205</v>
      </c>
      <c r="P55">
        <f>RANK(O55,$O$3:$O$73,1)</f>
        <v>32</v>
      </c>
      <c r="R55" s="3">
        <v>6790828</v>
      </c>
      <c r="S55">
        <f>RANK(R55,$R$3:$R$73,1)</f>
        <v>48</v>
      </c>
    </row>
    <row r="56" spans="1:19" ht="15">
      <c r="A56" s="4" t="s">
        <v>27</v>
      </c>
      <c r="B56" s="3">
        <v>3834752</v>
      </c>
      <c r="C56">
        <f t="shared" si="11"/>
        <v>54</v>
      </c>
      <c r="D56">
        <f t="shared" si="18"/>
        <v>-231676</v>
      </c>
      <c r="F56" s="3">
        <v>3603076</v>
      </c>
      <c r="G56">
        <f t="shared" si="19"/>
        <v>49</v>
      </c>
      <c r="I56" s="3">
        <v>3041893</v>
      </c>
      <c r="J56">
        <f t="shared" si="20"/>
        <v>45</v>
      </c>
      <c r="L56" s="3">
        <v>7977222</v>
      </c>
      <c r="M56">
        <f>RANK(L56,$L$3:$L$73,1)</f>
        <v>50</v>
      </c>
      <c r="O56" s="3">
        <v>6242261</v>
      </c>
      <c r="P56">
        <f>RANK(O56,$O$3:$O$73,1)</f>
        <v>49</v>
      </c>
      <c r="R56" s="3">
        <v>8159998</v>
      </c>
      <c r="S56">
        <f>RANK(R56,$R$3:$R$73,1)</f>
        <v>49</v>
      </c>
    </row>
    <row r="57" spans="1:19" ht="15">
      <c r="A57" s="4" t="s">
        <v>66</v>
      </c>
      <c r="B57" s="3">
        <v>4858607</v>
      </c>
      <c r="C57">
        <f t="shared" si="11"/>
        <v>55</v>
      </c>
      <c r="D57">
        <f t="shared" si="18"/>
        <v>-1143769</v>
      </c>
      <c r="F57" s="3">
        <v>3714838</v>
      </c>
      <c r="G57">
        <f t="shared" si="19"/>
        <v>50</v>
      </c>
      <c r="I57" s="3">
        <v>3048023</v>
      </c>
      <c r="J57">
        <f t="shared" si="20"/>
        <v>46</v>
      </c>
      <c r="L57">
        <v>3459164</v>
      </c>
      <c r="M57">
        <f>RANK(L57,$L$3:$L$73,1)</f>
        <v>43</v>
      </c>
      <c r="O57" s="3" t="s">
        <v>1</v>
      </c>
      <c r="P57" s="3" t="s">
        <v>1</v>
      </c>
      <c r="R57" s="3" t="s">
        <v>1</v>
      </c>
      <c r="S57" s="3" t="s">
        <v>1</v>
      </c>
    </row>
    <row r="58" spans="1:19" ht="15">
      <c r="A58" s="4" t="s">
        <v>48</v>
      </c>
      <c r="B58" s="3">
        <v>6127435</v>
      </c>
      <c r="C58">
        <f t="shared" si="11"/>
        <v>56</v>
      </c>
      <c r="D58">
        <f t="shared" si="18"/>
        <v>96770</v>
      </c>
      <c r="F58" s="3">
        <v>6224205</v>
      </c>
      <c r="G58">
        <f t="shared" si="19"/>
        <v>57</v>
      </c>
      <c r="I58" s="3">
        <v>12199050</v>
      </c>
      <c r="J58">
        <f t="shared" si="20"/>
        <v>58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</row>
    <row r="59" spans="1:19" ht="15">
      <c r="A59" s="4" t="s">
        <v>39</v>
      </c>
      <c r="B59" s="3">
        <v>6432705</v>
      </c>
      <c r="C59">
        <f t="shared" si="11"/>
        <v>57</v>
      </c>
      <c r="D59">
        <f t="shared" si="18"/>
        <v>-385323</v>
      </c>
      <c r="F59" s="3">
        <v>6047382</v>
      </c>
      <c r="G59">
        <f t="shared" si="19"/>
        <v>56</v>
      </c>
      <c r="I59" s="3">
        <v>8355899</v>
      </c>
      <c r="J59">
        <f t="shared" si="20"/>
        <v>53</v>
      </c>
      <c r="L59" s="3">
        <v>8584661</v>
      </c>
      <c r="M59">
        <f>RANK(L59,$L$3:$L$73,1)</f>
        <v>51</v>
      </c>
      <c r="O59" s="3">
        <v>12444844</v>
      </c>
      <c r="P59">
        <f>RANK(O59,$O$3:$O$73,1)</f>
        <v>51</v>
      </c>
      <c r="R59" s="3">
        <v>3158340</v>
      </c>
      <c r="S59">
        <f>RANK(R59,$R$3:$R$73,1)</f>
        <v>46</v>
      </c>
    </row>
    <row r="60" spans="1:19" ht="15">
      <c r="A60" s="4" t="s">
        <v>26</v>
      </c>
      <c r="B60" s="3">
        <v>6555866</v>
      </c>
      <c r="C60">
        <f t="shared" si="11"/>
        <v>58</v>
      </c>
      <c r="D60">
        <f t="shared" si="18"/>
        <v>101350</v>
      </c>
      <c r="F60" s="3">
        <v>6657216</v>
      </c>
      <c r="G60">
        <f t="shared" si="19"/>
        <v>59</v>
      </c>
      <c r="I60" s="3">
        <v>11903921</v>
      </c>
      <c r="J60">
        <f t="shared" si="20"/>
        <v>57</v>
      </c>
      <c r="L60" s="3">
        <v>14038869</v>
      </c>
      <c r="M60">
        <f>RANK(L60,$L$3:$L$73,1)</f>
        <v>55</v>
      </c>
      <c r="O60" s="3">
        <v>7109133</v>
      </c>
      <c r="P60">
        <f>RANK(O60,$O$3:$O$73,1)</f>
        <v>50</v>
      </c>
      <c r="R60" s="3">
        <v>3340304</v>
      </c>
      <c r="S60">
        <f>RANK(R60,$R$3:$R$73,1)</f>
        <v>47</v>
      </c>
    </row>
    <row r="61" spans="1:19" ht="15">
      <c r="A61" s="4" t="s">
        <v>74</v>
      </c>
      <c r="B61" s="3">
        <v>8901402</v>
      </c>
      <c r="C61">
        <f t="shared" si="11"/>
        <v>59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</row>
    <row r="62" spans="1:19" ht="15">
      <c r="A62" s="4" t="s">
        <v>75</v>
      </c>
      <c r="B62">
        <v>16275854</v>
      </c>
      <c r="C62">
        <f t="shared" si="11"/>
        <v>60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</row>
    <row r="63" spans="1:19" ht="15">
      <c r="A63" s="4" t="s">
        <v>7</v>
      </c>
      <c r="B63" s="3">
        <v>17071529</v>
      </c>
      <c r="C63">
        <f t="shared" si="11"/>
        <v>61</v>
      </c>
      <c r="D63">
        <f>F63-B63</f>
        <v>-11032280</v>
      </c>
      <c r="F63" s="3">
        <v>6039249</v>
      </c>
      <c r="G63">
        <f>RANK(F63,$F$3:$F$73,1)</f>
        <v>55</v>
      </c>
      <c r="I63" s="3">
        <v>4036835</v>
      </c>
      <c r="J63">
        <f>RANK(I63,$I$3:$I$73,1)</f>
        <v>50</v>
      </c>
      <c r="L63" s="3">
        <v>3931525</v>
      </c>
      <c r="M63">
        <f>RANK(L63,$L$3:$L$73,1)</f>
        <v>45</v>
      </c>
      <c r="O63" s="3">
        <v>3988452</v>
      </c>
      <c r="P63">
        <f>RANK(O63,$O$3:$O$73,1)</f>
        <v>46</v>
      </c>
      <c r="R63" s="3">
        <v>2521244</v>
      </c>
      <c r="S63">
        <f>RANK(R63,$R$3:$R$73,1)</f>
        <v>44</v>
      </c>
    </row>
    <row r="64" spans="1:19" ht="15">
      <c r="A64" s="4" t="s">
        <v>44</v>
      </c>
      <c r="B64" s="3">
        <v>21035684</v>
      </c>
      <c r="C64">
        <f t="shared" si="11"/>
        <v>62</v>
      </c>
      <c r="D64">
        <f>F64-B64</f>
        <v>-12746854</v>
      </c>
      <c r="F64" s="3">
        <v>8288830</v>
      </c>
      <c r="G64">
        <f>RANK(F64,$F$3:$F$73,1)</f>
        <v>60</v>
      </c>
      <c r="I64" s="3">
        <v>8407204</v>
      </c>
      <c r="J64">
        <f>RANK(I64,$I$3:$I$73,1)</f>
        <v>54</v>
      </c>
      <c r="L64" s="3">
        <v>8635800</v>
      </c>
      <c r="M64">
        <f>RANK(L64,$L$3:$L$73,1)</f>
        <v>52</v>
      </c>
      <c r="O64" s="3">
        <v>4337420</v>
      </c>
      <c r="P64">
        <f>RANK(O64,$O$3:$O$73,1)</f>
        <v>48</v>
      </c>
      <c r="R64" s="3">
        <v>9672476</v>
      </c>
      <c r="S64">
        <f>RANK(R64,$R$3:$R$73,1)</f>
        <v>50</v>
      </c>
    </row>
    <row r="65" spans="1:19" ht="15">
      <c r="A65" s="4" t="s">
        <v>18</v>
      </c>
      <c r="B65" s="3" t="s">
        <v>1</v>
      </c>
      <c r="C65" s="3" t="s">
        <v>1</v>
      </c>
      <c r="D65" s="3" t="s">
        <v>1</v>
      </c>
      <c r="F65" s="3">
        <v>10656597</v>
      </c>
      <c r="G65">
        <f>RANK(F65,$F$3:$F$73,1)</f>
        <v>61</v>
      </c>
      <c r="I65" s="3">
        <v>10847988</v>
      </c>
      <c r="J65">
        <f>RANK(I65,$I$3:$I$73,1)</f>
        <v>55</v>
      </c>
      <c r="L65" s="3">
        <v>4545181</v>
      </c>
      <c r="M65">
        <f>RANK(L65,$L$3:$L$73,1)</f>
        <v>49</v>
      </c>
      <c r="O65" s="3">
        <v>3978603</v>
      </c>
      <c r="P65">
        <f>RANK(O65,$O$3:$O$73,1)</f>
        <v>45</v>
      </c>
      <c r="R65" s="3">
        <v>1263634</v>
      </c>
      <c r="S65">
        <f>RANK(R65,$R$3:$R$73,1)</f>
        <v>34</v>
      </c>
    </row>
    <row r="66" spans="1:19" ht="15">
      <c r="A66" s="4" t="s">
        <v>58</v>
      </c>
      <c r="B66" s="3" t="s">
        <v>1</v>
      </c>
      <c r="C66" s="3" t="s">
        <v>1</v>
      </c>
      <c r="D66" s="3" t="s">
        <v>1</v>
      </c>
      <c r="F66" s="3">
        <v>18836855</v>
      </c>
      <c r="G66">
        <f>RANK(F66,$F$3:$F$73,1)</f>
        <v>62</v>
      </c>
      <c r="I66" s="3">
        <v>10916313</v>
      </c>
      <c r="J66">
        <f>RANK(I66,$I$3:$I$73,1)</f>
        <v>56</v>
      </c>
      <c r="L66" s="3">
        <v>11223325</v>
      </c>
      <c r="M66">
        <f>RANK(L66,$L$3:$L$73,1)</f>
        <v>54</v>
      </c>
      <c r="O66" s="3">
        <v>17644617</v>
      </c>
      <c r="P66">
        <f>RANK(O66,$O$3:$O$73,1)</f>
        <v>52</v>
      </c>
      <c r="R66" s="3">
        <v>10222121</v>
      </c>
      <c r="S66">
        <f>RANK(R66,$R$3:$R$73,1)</f>
        <v>51</v>
      </c>
    </row>
    <row r="67" spans="1:19" ht="15">
      <c r="A67" s="4" t="s">
        <v>69</v>
      </c>
      <c r="B67" s="3" t="s">
        <v>1</v>
      </c>
      <c r="C67" s="3" t="s">
        <v>1</v>
      </c>
      <c r="D67" s="3" t="s">
        <v>1</v>
      </c>
      <c r="F67">
        <v>6331854</v>
      </c>
      <c r="G67">
        <f>RANK(F67,$F$3:$F$73,1)</f>
        <v>58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</row>
    <row r="68" spans="1:19" ht="15">
      <c r="A68" s="4" t="s">
        <v>2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</row>
    <row r="69" spans="1:19" ht="15">
      <c r="A69" s="4" t="s">
        <v>22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</row>
    <row r="70" spans="1:19" ht="15">
      <c r="A70" s="4" t="s">
        <v>34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</row>
    <row r="71" spans="1:19" ht="15">
      <c r="A71" s="4" t="s">
        <v>41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</row>
    <row r="72" spans="1:19" ht="15">
      <c r="A72" s="4" t="s">
        <v>33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</row>
    <row r="73" spans="1:19" ht="15">
      <c r="A73" s="4" t="s">
        <v>38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</row>
  </sheetData>
  <sheetProtection/>
  <mergeCells count="6">
    <mergeCell ref="B1:C1"/>
    <mergeCell ref="F1:G1"/>
    <mergeCell ref="O1:P1"/>
    <mergeCell ref="R1:S1"/>
    <mergeCell ref="L1:M1"/>
    <mergeCell ref="I1:J1"/>
  </mergeCells>
  <conditionalFormatting sqref="P65 P3:P45 P48 P67 P58:P59 P50:P52 P54:P56">
    <cfRule type="cellIs" priority="1" dxfId="0" operator="lessThan" stopIfTrue="1">
      <formula>$S3</formula>
    </cfRule>
    <cfRule type="cellIs" priority="2" dxfId="1" operator="greaterThan" stopIfTrue="1">
      <formula>$S3</formula>
    </cfRule>
  </conditionalFormatting>
  <conditionalFormatting sqref="M3:M46 M67 M65 M48:M52 M54:M59">
    <cfRule type="cellIs" priority="3" dxfId="0" operator="lessThan" stopIfTrue="1">
      <formula>$P3</formula>
    </cfRule>
    <cfRule type="cellIs" priority="4" dxfId="1" operator="greaterThan" stopIfTrue="1">
      <formula>$P3</formula>
    </cfRule>
  </conditionalFormatting>
  <conditionalFormatting sqref="J3:J46 J65:J67 J48:J52 J54:J60">
    <cfRule type="cellIs" priority="5" dxfId="0" operator="lessThan" stopIfTrue="1">
      <formula>$M3</formula>
    </cfRule>
    <cfRule type="cellIs" priority="6" dxfId="1" operator="greaterThan" stopIfTrue="1">
      <formula>$M3</formula>
    </cfRule>
  </conditionalFormatting>
  <conditionalFormatting sqref="G3:G14 G32:G46 G16:G30 G65:G66 G49:G52 G54:G60">
    <cfRule type="cellIs" priority="7" dxfId="0" operator="lessThan" stopIfTrue="1">
      <formula>$J3</formula>
    </cfRule>
    <cfRule type="cellIs" priority="8" dxfId="1" operator="greaterThan" stopIfTrue="1">
      <formula>$J3</formula>
    </cfRule>
  </conditionalFormatting>
  <conditionalFormatting sqref="D3:D64">
    <cfRule type="cellIs" priority="9" dxfId="1" operator="lessThan" stopIfTrue="1">
      <formula>$G3</formula>
    </cfRule>
    <cfRule type="cellIs" priority="10" dxfId="0" operator="greaterThan" stopIfTrue="1">
      <formula>$G3</formula>
    </cfRule>
  </conditionalFormatting>
  <conditionalFormatting sqref="C3:C64">
    <cfRule type="cellIs" priority="11" dxfId="0" operator="lessThan" stopIfTrue="1">
      <formula>$G3</formula>
    </cfRule>
    <cfRule type="cellIs" priority="12" dxfId="1" operator="greaterThan" stopIfTrue="1">
      <formula>$G3</formula>
    </cfRule>
  </conditionalFormatting>
  <conditionalFormatting sqref="S67 S3:S43 S45 S48 S65 S58:S59 S50:S52 S54:S56">
    <cfRule type="cellIs" priority="13" dxfId="0" operator="lessThan" stopIfTrue="1">
      <formula>#REF!</formula>
    </cfRule>
    <cfRule type="cellIs" priority="14" dxfId="1" operator="greater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2014-04-03T00:54:00Z</dcterms:modified>
  <cp:category/>
  <cp:version/>
  <cp:contentType/>
  <cp:contentStatus/>
</cp:coreProperties>
</file>